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D:\Адучиев Евгений Борисович База\Работа\ПСОШ\20.10.2023 МЕНЮ\"/>
    </mc:Choice>
  </mc:AlternateContent>
  <xr:revisionPtr revIDLastSave="0" documentId="13_ncr:1_{D06D3D35-3045-429F-A778-409F92454A24}" xr6:coauthVersionLast="37" xr6:coauthVersionMax="37" xr10:uidLastSave="{00000000-0000-0000-0000-000000000000}"/>
  <bookViews>
    <workbookView xWindow="0" yWindow="0" windowWidth="17256" windowHeight="564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L195" i="1" l="1"/>
  <c r="B195" i="1"/>
  <c r="A195" i="1"/>
  <c r="L194" i="1"/>
  <c r="J194" i="1"/>
  <c r="I194" i="1"/>
  <c r="I195" i="1" s="1"/>
  <c r="H194" i="1"/>
  <c r="G194" i="1"/>
  <c r="F194" i="1"/>
  <c r="F195" i="1" s="1"/>
  <c r="B185" i="1"/>
  <c r="A185" i="1"/>
  <c r="L184" i="1"/>
  <c r="J184" i="1"/>
  <c r="I184" i="1"/>
  <c r="H184" i="1"/>
  <c r="G184" i="1"/>
  <c r="F184" i="1"/>
  <c r="L176" i="1"/>
  <c r="B176" i="1"/>
  <c r="A176" i="1"/>
  <c r="L175" i="1"/>
  <c r="J175" i="1"/>
  <c r="J176" i="1" s="1"/>
  <c r="I175" i="1"/>
  <c r="I176" i="1" s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J157" i="1" s="1"/>
  <c r="I156" i="1"/>
  <c r="I157" i="1" s="1"/>
  <c r="H156" i="1"/>
  <c r="H157" i="1" s="1"/>
  <c r="G156" i="1"/>
  <c r="G157" i="1" s="1"/>
  <c r="F156" i="1"/>
  <c r="B147" i="1"/>
  <c r="A147" i="1"/>
  <c r="L146" i="1"/>
  <c r="L157" i="1" s="1"/>
  <c r="J146" i="1"/>
  <c r="I146" i="1"/>
  <c r="H146" i="1"/>
  <c r="G146" i="1"/>
  <c r="F146" i="1"/>
  <c r="F138" i="1"/>
  <c r="B138" i="1"/>
  <c r="A138" i="1"/>
  <c r="L137" i="1"/>
  <c r="J137" i="1"/>
  <c r="I137" i="1"/>
  <c r="H137" i="1"/>
  <c r="H138" i="1" s="1"/>
  <c r="G137" i="1"/>
  <c r="G138" i="1" s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F119" i="1" s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B62" i="1"/>
  <c r="A62" i="1"/>
  <c r="L61" i="1"/>
  <c r="J61" i="1"/>
  <c r="I61" i="1"/>
  <c r="I62" i="1" s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J43" i="1" s="1"/>
  <c r="I42" i="1"/>
  <c r="I43" i="1" s="1"/>
  <c r="H42" i="1"/>
  <c r="H43" i="1" s="1"/>
  <c r="G42" i="1"/>
  <c r="G43" i="1" s="1"/>
  <c r="F42" i="1"/>
  <c r="B33" i="1"/>
  <c r="A33" i="1"/>
  <c r="L32" i="1"/>
  <c r="L43" i="1" s="1"/>
  <c r="J32" i="1"/>
  <c r="I32" i="1"/>
  <c r="H32" i="1"/>
  <c r="G32" i="1"/>
  <c r="F32" i="1"/>
  <c r="G24" i="1"/>
  <c r="B24" i="1"/>
  <c r="A24" i="1"/>
  <c r="L23" i="1"/>
  <c r="J23" i="1"/>
  <c r="I23" i="1"/>
  <c r="H23" i="1"/>
  <c r="H24" i="1" s="1"/>
  <c r="G23" i="1"/>
  <c r="F23" i="1"/>
  <c r="F24" i="1" s="1"/>
  <c r="B14" i="1"/>
  <c r="A14" i="1"/>
  <c r="L13" i="1"/>
  <c r="L24" i="1" s="1"/>
  <c r="L196" i="1" s="1"/>
  <c r="J13" i="1"/>
  <c r="I13" i="1"/>
  <c r="H13" i="1"/>
  <c r="G13" i="1"/>
  <c r="F13" i="1"/>
  <c r="J195" i="1" l="1"/>
  <c r="H195" i="1"/>
  <c r="G195" i="1"/>
  <c r="F176" i="1"/>
  <c r="H176" i="1"/>
  <c r="G176" i="1"/>
  <c r="F157" i="1"/>
  <c r="I138" i="1"/>
  <c r="J138" i="1"/>
  <c r="J119" i="1"/>
  <c r="I119" i="1"/>
  <c r="H119" i="1"/>
  <c r="G119" i="1"/>
  <c r="G100" i="1"/>
  <c r="J100" i="1"/>
  <c r="I100" i="1"/>
  <c r="H100" i="1"/>
  <c r="F100" i="1"/>
  <c r="J81" i="1"/>
  <c r="I81" i="1"/>
  <c r="H81" i="1"/>
  <c r="G81" i="1"/>
  <c r="F81" i="1"/>
  <c r="F62" i="1"/>
  <c r="H62" i="1"/>
  <c r="J62" i="1"/>
  <c r="G62" i="1"/>
  <c r="F43" i="1"/>
  <c r="J24" i="1"/>
  <c r="I24" i="1"/>
  <c r="I196" i="1" l="1"/>
  <c r="G196" i="1"/>
  <c r="H196" i="1"/>
  <c r="F196" i="1"/>
  <c r="J196" i="1"/>
</calcChain>
</file>

<file path=xl/sharedStrings.xml><?xml version="1.0" encoding="utf-8"?>
<sst xmlns="http://schemas.openxmlformats.org/spreadsheetml/2006/main" count="269" uniqueCount="89">
  <si>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</si>
  <si>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</si>
  <si>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</si>
  <si>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</si>
  <si>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</si>
  <si>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</si>
  <si>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</si>
  <si>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</si>
  <si>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</si>
  <si>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</si>
  <si>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</si>
  <si>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</si>
  <si>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</si>
  <si>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</si>
  <si>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</si>
  <si>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</si>
  <si>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</si>
  <si>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</si>
  <si>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</si>
  <si>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</si>
  <si>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</si>
  <si>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</si>
  <si>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</si>
  <si>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</si>
  <si>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</si>
  <si>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</si>
  <si>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</si>
  <si>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</si>
  <si>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</si>
  <si>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</si>
  <si>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</si>
  <si>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</si>
  <si>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</si>
  <si>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</si>
  <si>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</si>
  <si>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</si>
  <si>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</si>
  <si>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</si>
  <si>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</si>
  <si>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"Песчаная СОШ"</t>
  </si>
  <si>
    <t>Директор</t>
  </si>
  <si>
    <t>Селюкова Л.Х.</t>
  </si>
  <si>
    <t>Суп гороховый на суповом наборе</t>
  </si>
  <si>
    <t>Пельмени со сметаной</t>
  </si>
  <si>
    <t>Сок</t>
  </si>
  <si>
    <t>200/20</t>
  </si>
  <si>
    <t>Хлеб пшеничный</t>
  </si>
  <si>
    <t>Кондитерское изделие</t>
  </si>
  <si>
    <t>Борщ на говядине</t>
  </si>
  <si>
    <t>Макароны отварные</t>
  </si>
  <si>
    <t>Соус</t>
  </si>
  <si>
    <t>Соус томатный</t>
  </si>
  <si>
    <t>Котлета запечённая</t>
  </si>
  <si>
    <t>Салат из свежих огурцов и помидоров с растительным маслом</t>
  </si>
  <si>
    <t>Чай с сахаром</t>
  </si>
  <si>
    <t>Фрукты</t>
  </si>
  <si>
    <t>Свекольник со сметаной</t>
  </si>
  <si>
    <t>Гречка отварная</t>
  </si>
  <si>
    <t>377(3)</t>
  </si>
  <si>
    <t>Тефтели</t>
  </si>
  <si>
    <t>Салат из огурцов с луком</t>
  </si>
  <si>
    <t>Какао</t>
  </si>
  <si>
    <t>Суп картофельный с мясными фрикадельками</t>
  </si>
  <si>
    <t>Сельдь в масле</t>
  </si>
  <si>
    <t>Пюре картофельное</t>
  </si>
  <si>
    <t>Салат свекольный (соломкой)</t>
  </si>
  <si>
    <t>Компот из сухофруктов</t>
  </si>
  <si>
    <t>Суп картофельный с макаронными изделиями</t>
  </si>
  <si>
    <t>Плов из говядины</t>
  </si>
  <si>
    <t>Салат витаминный (кукуруза)</t>
  </si>
  <si>
    <t>Чай с лимоном</t>
  </si>
  <si>
    <t>Рассольник "Петербургский"</t>
  </si>
  <si>
    <t>Котлета/томатный соус (рыбные)</t>
  </si>
  <si>
    <t>100/50</t>
  </si>
  <si>
    <t>Макаронные изделия отварные</t>
  </si>
  <si>
    <t>Салат Квашеннная капуста</t>
  </si>
  <si>
    <t>Суп с крупой на суповом наборе</t>
  </si>
  <si>
    <t>Голубцы</t>
  </si>
  <si>
    <t>Салат морковный</t>
  </si>
  <si>
    <t>Суп харчо на суповом наборе</t>
  </si>
  <si>
    <t>Какао с молоком</t>
  </si>
  <si>
    <t>Йогурт 5%</t>
  </si>
  <si>
    <t>Йогурт</t>
  </si>
  <si>
    <t>Щи из свежей капусты с картофелем на говядине</t>
  </si>
  <si>
    <t>Плов из курицы</t>
  </si>
  <si>
    <t>Салат из свеклы с зеленым горошком</t>
  </si>
  <si>
    <t>Суп крестьянский на суповом наборе</t>
  </si>
  <si>
    <t>Томатный соус</t>
  </si>
  <si>
    <t>Салат помидоры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</si>
</sst>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F18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4.3899999999999997</v>
      </c>
      <c r="H15" s="43">
        <v>4.22</v>
      </c>
      <c r="I15" s="43">
        <v>13.6</v>
      </c>
      <c r="J15" s="43">
        <v>107.8</v>
      </c>
      <c r="K15" s="44">
        <v>206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 t="s">
        <v>45</v>
      </c>
      <c r="G16" s="43">
        <v>13.95</v>
      </c>
      <c r="H16" s="43">
        <v>12.99</v>
      </c>
      <c r="I16" s="43">
        <v>30.8</v>
      </c>
      <c r="J16" s="43">
        <v>295.5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</v>
      </c>
      <c r="H18" s="43">
        <v>0</v>
      </c>
      <c r="I18" s="43">
        <v>11.2</v>
      </c>
      <c r="J18" s="43">
        <v>45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8.1999999999999993</v>
      </c>
      <c r="H19" s="43">
        <v>1.4</v>
      </c>
      <c r="I19" s="43">
        <v>1.3</v>
      </c>
      <c r="J19" s="43">
        <v>195</v>
      </c>
      <c r="K19" s="44">
        <v>878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 t="s">
        <v>47</v>
      </c>
      <c r="E21" s="42" t="s">
        <v>47</v>
      </c>
      <c r="F21" s="43">
        <v>70</v>
      </c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520</v>
      </c>
      <c r="G23" s="19">
        <f t="shared" ref="G23:J23" si="2">SUM(G14:G22)</f>
        <v>26.54</v>
      </c>
      <c r="H23" s="19">
        <f t="shared" si="2"/>
        <v>18.61</v>
      </c>
      <c r="I23" s="19">
        <f t="shared" si="2"/>
        <v>56.899999999999991</v>
      </c>
      <c r="J23" s="19">
        <f t="shared" si="2"/>
        <v>643.29999999999995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520</v>
      </c>
      <c r="G24" s="32">
        <f t="shared" ref="G24:J24" si="4">G13+G23</f>
        <v>26.54</v>
      </c>
      <c r="H24" s="32">
        <f t="shared" si="4"/>
        <v>18.61</v>
      </c>
      <c r="I24" s="32">
        <f t="shared" si="4"/>
        <v>56.899999999999991</v>
      </c>
      <c r="J24" s="32">
        <f t="shared" si="4"/>
        <v>643.29999999999995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150</v>
      </c>
      <c r="G33" s="43">
        <v>0.98</v>
      </c>
      <c r="H33" s="43">
        <v>6.15</v>
      </c>
      <c r="I33" s="43">
        <v>3.73</v>
      </c>
      <c r="J33" s="43">
        <v>41.2</v>
      </c>
      <c r="K33" s="44">
        <v>15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1.45</v>
      </c>
      <c r="H34" s="43">
        <v>3.93</v>
      </c>
      <c r="I34" s="43">
        <v>100.2</v>
      </c>
      <c r="J34" s="43">
        <v>82</v>
      </c>
      <c r="K34" s="44">
        <v>170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52</v>
      </c>
      <c r="F35" s="43">
        <v>100</v>
      </c>
      <c r="G35" s="43">
        <v>15.55</v>
      </c>
      <c r="H35" s="43">
        <v>11.55</v>
      </c>
      <c r="I35" s="43">
        <v>15.7</v>
      </c>
      <c r="J35" s="43">
        <v>228.75</v>
      </c>
      <c r="K35" s="44">
        <v>608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49</v>
      </c>
      <c r="F36" s="43">
        <v>200</v>
      </c>
      <c r="G36" s="43">
        <v>8.77</v>
      </c>
      <c r="H36" s="43">
        <v>9.35</v>
      </c>
      <c r="I36" s="43">
        <v>57.93</v>
      </c>
      <c r="J36" s="43">
        <v>336.54</v>
      </c>
      <c r="K36" s="44">
        <v>309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</v>
      </c>
      <c r="H37" s="43">
        <v>0</v>
      </c>
      <c r="I37" s="43">
        <v>14</v>
      </c>
      <c r="J37" s="43">
        <v>28</v>
      </c>
      <c r="K37" s="44">
        <v>268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8.1999999999999993</v>
      </c>
      <c r="H38" s="43">
        <v>1.4</v>
      </c>
      <c r="I38" s="43">
        <v>1.3</v>
      </c>
      <c r="J38" s="43">
        <v>195</v>
      </c>
      <c r="K38" s="44">
        <v>878</v>
      </c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 t="s">
        <v>50</v>
      </c>
      <c r="E40" s="42" t="s">
        <v>51</v>
      </c>
      <c r="F40" s="43">
        <v>50</v>
      </c>
      <c r="G40" s="43">
        <v>0.5</v>
      </c>
      <c r="H40" s="43">
        <v>2.2149999999999999</v>
      </c>
      <c r="I40" s="43">
        <v>3</v>
      </c>
      <c r="J40" s="43">
        <v>35</v>
      </c>
      <c r="K40" s="44">
        <v>223</v>
      </c>
      <c r="L40" s="43"/>
    </row>
    <row r="41" spans="1:12" ht="14.4" x14ac:dyDescent="0.3">
      <c r="A41" s="14"/>
      <c r="B41" s="15"/>
      <c r="C41" s="11"/>
      <c r="D41" s="6" t="s">
        <v>55</v>
      </c>
      <c r="E41" s="42" t="s">
        <v>55</v>
      </c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950</v>
      </c>
      <c r="G42" s="19">
        <f t="shared" ref="G42" si="10">SUM(G33:G41)</f>
        <v>35.450000000000003</v>
      </c>
      <c r="H42" s="19">
        <f t="shared" ref="H42" si="11">SUM(H33:H41)</f>
        <v>34.594999999999999</v>
      </c>
      <c r="I42" s="19">
        <f t="shared" ref="I42" si="12">SUM(I33:I41)</f>
        <v>195.86</v>
      </c>
      <c r="J42" s="19">
        <f t="shared" ref="J42:L42" si="13">SUM(J33:J41)</f>
        <v>946.49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950</v>
      </c>
      <c r="G43" s="32">
        <f t="shared" ref="G43" si="14">G32+G42</f>
        <v>35.450000000000003</v>
      </c>
      <c r="H43" s="32">
        <f t="shared" ref="H43" si="15">H32+H42</f>
        <v>34.594999999999999</v>
      </c>
      <c r="I43" s="32">
        <f t="shared" ref="I43" si="16">I32+I42</f>
        <v>195.86</v>
      </c>
      <c r="J43" s="32">
        <f t="shared" ref="J43:L43" si="17">J32+J42</f>
        <v>946.49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150</v>
      </c>
      <c r="G52" s="43">
        <v>0.76</v>
      </c>
      <c r="H52" s="43">
        <v>6.09</v>
      </c>
      <c r="I52" s="43">
        <v>2.38</v>
      </c>
      <c r="J52" s="43">
        <v>67.3</v>
      </c>
      <c r="K52" s="44">
        <v>20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2.2679999999999998</v>
      </c>
      <c r="H53" s="43">
        <v>5.38</v>
      </c>
      <c r="I53" s="43">
        <v>10.981999999999999</v>
      </c>
      <c r="J53" s="43">
        <v>98.677000000000007</v>
      </c>
      <c r="K53" s="44">
        <v>36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59</v>
      </c>
      <c r="F54" s="43">
        <v>100</v>
      </c>
      <c r="G54" s="43">
        <v>7.83</v>
      </c>
      <c r="H54" s="43">
        <v>8.75</v>
      </c>
      <c r="I54" s="43">
        <v>10.25</v>
      </c>
      <c r="J54" s="43">
        <v>151</v>
      </c>
      <c r="K54" s="44">
        <v>278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57</v>
      </c>
      <c r="F55" s="43">
        <v>200</v>
      </c>
      <c r="G55" s="43">
        <v>5.6</v>
      </c>
      <c r="H55" s="43">
        <v>3.48</v>
      </c>
      <c r="I55" s="43">
        <v>23.16</v>
      </c>
      <c r="J55" s="43">
        <v>243.75</v>
      </c>
      <c r="K55" s="44">
        <v>165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3.17</v>
      </c>
      <c r="H56" s="43">
        <v>2.68</v>
      </c>
      <c r="I56" s="43">
        <v>15.95</v>
      </c>
      <c r="J56" s="43">
        <v>100.6</v>
      </c>
      <c r="K56" s="44">
        <v>379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8.1999999999999993</v>
      </c>
      <c r="H57" s="43">
        <v>1.4</v>
      </c>
      <c r="I57" s="43">
        <v>1.3</v>
      </c>
      <c r="J57" s="43">
        <v>195</v>
      </c>
      <c r="K57" s="44">
        <v>878</v>
      </c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50</v>
      </c>
      <c r="E59" s="42" t="s">
        <v>51</v>
      </c>
      <c r="F59" s="43">
        <v>50</v>
      </c>
      <c r="G59" s="43">
        <v>1.6</v>
      </c>
      <c r="H59" s="43">
        <v>1.5</v>
      </c>
      <c r="I59" s="43">
        <v>4.4000000000000004</v>
      </c>
      <c r="J59" s="43">
        <v>38</v>
      </c>
      <c r="K59" s="44" t="s">
        <v>58</v>
      </c>
      <c r="L59" s="43"/>
    </row>
    <row r="60" spans="1:12" ht="14.4" x14ac:dyDescent="0.3">
      <c r="A60" s="23"/>
      <c r="B60" s="15"/>
      <c r="C60" s="11"/>
      <c r="D60" s="6" t="s">
        <v>47</v>
      </c>
      <c r="E60" s="42" t="s">
        <v>47</v>
      </c>
      <c r="F60" s="43">
        <v>70</v>
      </c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1020</v>
      </c>
      <c r="G61" s="19">
        <f t="shared" ref="G61" si="22">SUM(G52:G60)</f>
        <v>29.428000000000001</v>
      </c>
      <c r="H61" s="19">
        <f t="shared" ref="H61" si="23">SUM(H52:H60)</f>
        <v>29.279999999999998</v>
      </c>
      <c r="I61" s="19">
        <f t="shared" ref="I61" si="24">SUM(I52:I60)</f>
        <v>68.421999999999997</v>
      </c>
      <c r="J61" s="19">
        <f t="shared" ref="J61:L61" si="25">SUM(J52:J60)</f>
        <v>894.327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1020</v>
      </c>
      <c r="G62" s="32">
        <f t="shared" ref="G62" si="26">G51+G61</f>
        <v>29.428000000000001</v>
      </c>
      <c r="H62" s="32">
        <f t="shared" ref="H62" si="27">H51+H61</f>
        <v>29.279999999999998</v>
      </c>
      <c r="I62" s="32">
        <f t="shared" ref="I62" si="28">I51+I61</f>
        <v>68.421999999999997</v>
      </c>
      <c r="J62" s="32">
        <f t="shared" ref="J62:L62" si="29">J51+J61</f>
        <v>894.327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150</v>
      </c>
      <c r="G71" s="43">
        <v>1.43</v>
      </c>
      <c r="H71" s="43">
        <v>6.09</v>
      </c>
      <c r="I71" s="43">
        <v>8.36</v>
      </c>
      <c r="J71" s="43">
        <v>93.9</v>
      </c>
      <c r="K71" s="44">
        <v>3.3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62</v>
      </c>
      <c r="F72" s="43">
        <v>200</v>
      </c>
      <c r="G72" s="43">
        <v>7.29</v>
      </c>
      <c r="H72" s="43">
        <v>5.7</v>
      </c>
      <c r="I72" s="43">
        <v>16.989999999999998</v>
      </c>
      <c r="J72" s="43">
        <v>148.5</v>
      </c>
      <c r="K72" s="44">
        <v>209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63</v>
      </c>
      <c r="F73" s="43">
        <v>100</v>
      </c>
      <c r="G73" s="43">
        <v>12.38</v>
      </c>
      <c r="H73" s="43">
        <v>13.07</v>
      </c>
      <c r="I73" s="43">
        <v>1.8</v>
      </c>
      <c r="J73" s="43">
        <v>174.9</v>
      </c>
      <c r="K73" s="44">
        <v>1041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64</v>
      </c>
      <c r="F74" s="43">
        <v>200</v>
      </c>
      <c r="G74" s="43">
        <v>3.07</v>
      </c>
      <c r="H74" s="43">
        <v>0.02</v>
      </c>
      <c r="I74" s="43">
        <v>20.440000000000001</v>
      </c>
      <c r="J74" s="43">
        <v>137.25</v>
      </c>
      <c r="K74" s="44">
        <v>312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0.66</v>
      </c>
      <c r="H75" s="43">
        <v>0.09</v>
      </c>
      <c r="I75" s="43">
        <v>32.01</v>
      </c>
      <c r="J75" s="43">
        <v>132.80000000000001</v>
      </c>
      <c r="K75" s="44">
        <v>349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8.1999999999999993</v>
      </c>
      <c r="H76" s="43">
        <v>1.4</v>
      </c>
      <c r="I76" s="43">
        <v>1.3</v>
      </c>
      <c r="J76" s="43">
        <v>195</v>
      </c>
      <c r="K76" s="44">
        <v>878</v>
      </c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 t="s">
        <v>47</v>
      </c>
      <c r="E78" s="42" t="s">
        <v>47</v>
      </c>
      <c r="F78" s="43">
        <v>70</v>
      </c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970</v>
      </c>
      <c r="G80" s="19">
        <f t="shared" ref="G80" si="34">SUM(G71:G79)</f>
        <v>33.03</v>
      </c>
      <c r="H80" s="19">
        <f t="shared" ref="H80" si="35">SUM(H71:H79)</f>
        <v>26.369999999999997</v>
      </c>
      <c r="I80" s="19">
        <f t="shared" ref="I80" si="36">SUM(I71:I79)</f>
        <v>80.899999999999991</v>
      </c>
      <c r="J80" s="19">
        <f t="shared" ref="J80:L80" si="37">SUM(J71:J79)</f>
        <v>882.34999999999991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970</v>
      </c>
      <c r="G81" s="32">
        <f t="shared" ref="G81" si="38">G70+G80</f>
        <v>33.03</v>
      </c>
      <c r="H81" s="32">
        <f t="shared" ref="H81" si="39">H70+H80</f>
        <v>26.369999999999997</v>
      </c>
      <c r="I81" s="32">
        <f t="shared" ref="I81" si="40">I70+I80</f>
        <v>80.899999999999991</v>
      </c>
      <c r="J81" s="32">
        <f t="shared" ref="J81:L81" si="41">J70+J80</f>
        <v>882.34999999999991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150</v>
      </c>
      <c r="G90" s="43">
        <v>4.1399999999999997</v>
      </c>
      <c r="H90" s="43">
        <v>8.02</v>
      </c>
      <c r="I90" s="43">
        <v>10.95</v>
      </c>
      <c r="J90" s="43">
        <v>198.93</v>
      </c>
      <c r="K90" s="44">
        <v>49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67</v>
      </c>
      <c r="F91" s="43">
        <v>200</v>
      </c>
      <c r="G91" s="43">
        <v>2.15</v>
      </c>
      <c r="H91" s="43">
        <v>2.27</v>
      </c>
      <c r="I91" s="43">
        <v>13.71</v>
      </c>
      <c r="J91" s="43">
        <v>83.8</v>
      </c>
      <c r="K91" s="44">
        <v>208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68</v>
      </c>
      <c r="F92" s="43">
        <v>200</v>
      </c>
      <c r="G92" s="43">
        <v>25.38</v>
      </c>
      <c r="H92" s="43">
        <v>21.25</v>
      </c>
      <c r="I92" s="43">
        <v>44.61</v>
      </c>
      <c r="J92" s="43">
        <v>471.25</v>
      </c>
      <c r="K92" s="44">
        <v>304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0.13300000000000001</v>
      </c>
      <c r="H94" s="43">
        <v>5.0000000000000001E-3</v>
      </c>
      <c r="I94" s="43">
        <v>12.19</v>
      </c>
      <c r="J94" s="43">
        <v>46.292000000000002</v>
      </c>
      <c r="K94" s="44">
        <v>154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8.1999999999999993</v>
      </c>
      <c r="H95" s="43">
        <v>1.4</v>
      </c>
      <c r="I95" s="43">
        <v>1.3</v>
      </c>
      <c r="J95" s="43">
        <v>195</v>
      </c>
      <c r="K95" s="44">
        <v>878</v>
      </c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55</v>
      </c>
      <c r="E97" s="42" t="s">
        <v>55</v>
      </c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40.003</v>
      </c>
      <c r="H99" s="19">
        <f t="shared" ref="H99" si="47">SUM(H90:H98)</f>
        <v>32.945</v>
      </c>
      <c r="I99" s="19">
        <f t="shared" ref="I99" si="48">SUM(I90:I98)</f>
        <v>82.759999999999991</v>
      </c>
      <c r="J99" s="19">
        <f t="shared" ref="J99:L99" si="49">SUM(J90:J98)</f>
        <v>995.27200000000005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800</v>
      </c>
      <c r="G100" s="32">
        <f t="shared" ref="G100" si="50">G89+G99</f>
        <v>40.003</v>
      </c>
      <c r="H100" s="32">
        <f t="shared" ref="H100" si="51">H89+H99</f>
        <v>32.945</v>
      </c>
      <c r="I100" s="32">
        <f t="shared" ref="I100" si="52">I89+I99</f>
        <v>82.759999999999991</v>
      </c>
      <c r="J100" s="32">
        <f t="shared" ref="J100:L100" si="53">J89+J99</f>
        <v>995.27200000000005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75</v>
      </c>
      <c r="F109" s="43">
        <v>150</v>
      </c>
      <c r="G109" s="43">
        <v>1.58</v>
      </c>
      <c r="H109" s="43">
        <v>4.99</v>
      </c>
      <c r="I109" s="43">
        <v>7.66</v>
      </c>
      <c r="J109" s="43">
        <v>83.2</v>
      </c>
      <c r="K109" s="44">
        <v>81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71</v>
      </c>
      <c r="F110" s="43">
        <v>200</v>
      </c>
      <c r="G110" s="43">
        <v>1.68</v>
      </c>
      <c r="H110" s="43">
        <v>4.09</v>
      </c>
      <c r="I110" s="43">
        <v>13.27</v>
      </c>
      <c r="J110" s="43">
        <v>96.6</v>
      </c>
      <c r="K110" s="44">
        <v>197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72</v>
      </c>
      <c r="F111" s="43" t="s">
        <v>73</v>
      </c>
      <c r="G111" s="43">
        <v>15.55</v>
      </c>
      <c r="H111" s="43">
        <v>11.55</v>
      </c>
      <c r="I111" s="43">
        <v>15.7</v>
      </c>
      <c r="J111" s="43">
        <v>228.75</v>
      </c>
      <c r="K111" s="44">
        <v>608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74</v>
      </c>
      <c r="F112" s="43">
        <v>200</v>
      </c>
      <c r="G112" s="43">
        <v>8.77</v>
      </c>
      <c r="H112" s="43">
        <v>9.35</v>
      </c>
      <c r="I112" s="43">
        <v>57.93</v>
      </c>
      <c r="J112" s="43">
        <v>336.51</v>
      </c>
      <c r="K112" s="44">
        <v>309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7.0000000000000007E-2</v>
      </c>
      <c r="H113" s="43">
        <v>0.02</v>
      </c>
      <c r="I113" s="43">
        <v>15</v>
      </c>
      <c r="J113" s="43">
        <v>60</v>
      </c>
      <c r="K113" s="44">
        <v>376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8.1999999999999993</v>
      </c>
      <c r="H114" s="43">
        <v>1.4</v>
      </c>
      <c r="I114" s="43">
        <v>1.3</v>
      </c>
      <c r="J114" s="43">
        <v>195</v>
      </c>
      <c r="K114" s="44">
        <v>878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35.85</v>
      </c>
      <c r="H118" s="19">
        <f t="shared" si="56"/>
        <v>31.400000000000002</v>
      </c>
      <c r="I118" s="19">
        <f t="shared" si="56"/>
        <v>110.86</v>
      </c>
      <c r="J118" s="19">
        <f t="shared" si="56"/>
        <v>1000.06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800</v>
      </c>
      <c r="G119" s="32">
        <f t="shared" ref="G119" si="58">G108+G118</f>
        <v>35.85</v>
      </c>
      <c r="H119" s="32">
        <f t="shared" ref="H119" si="59">H108+H118</f>
        <v>31.400000000000002</v>
      </c>
      <c r="I119" s="32">
        <f t="shared" ref="I119" si="60">I108+I118</f>
        <v>110.86</v>
      </c>
      <c r="J119" s="32">
        <f t="shared" ref="J119:L119" si="61">J108+J118</f>
        <v>1000.06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78</v>
      </c>
      <c r="F128" s="43">
        <v>150</v>
      </c>
      <c r="G128" s="43">
        <v>1</v>
      </c>
      <c r="H128" s="43">
        <v>4.5</v>
      </c>
      <c r="I128" s="43">
        <v>14.5</v>
      </c>
      <c r="J128" s="43">
        <v>100</v>
      </c>
      <c r="K128" s="44">
        <v>16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76</v>
      </c>
      <c r="F129" s="43">
        <v>200</v>
      </c>
      <c r="G129" s="43">
        <v>2.5</v>
      </c>
      <c r="H129" s="43">
        <v>3</v>
      </c>
      <c r="I129" s="43">
        <v>18.8</v>
      </c>
      <c r="J129" s="43">
        <v>113</v>
      </c>
      <c r="K129" s="44">
        <v>102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77</v>
      </c>
      <c r="F130" s="43">
        <v>100</v>
      </c>
      <c r="G130" s="43">
        <v>7.4</v>
      </c>
      <c r="H130" s="43">
        <v>4.2</v>
      </c>
      <c r="I130" s="43">
        <v>8.8000000000000007</v>
      </c>
      <c r="J130" s="43">
        <v>103.3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57</v>
      </c>
      <c r="F131" s="43">
        <v>200</v>
      </c>
      <c r="G131" s="43">
        <v>9.94</v>
      </c>
      <c r="H131" s="43">
        <v>7.48</v>
      </c>
      <c r="I131" s="43">
        <v>47.78</v>
      </c>
      <c r="J131" s="43">
        <v>307.26</v>
      </c>
      <c r="K131" s="44">
        <v>676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0</v>
      </c>
      <c r="H132" s="43">
        <v>0</v>
      </c>
      <c r="I132" s="43">
        <v>11.2</v>
      </c>
      <c r="J132" s="43">
        <v>45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8.1999999999999993</v>
      </c>
      <c r="H133" s="43">
        <v>1.4</v>
      </c>
      <c r="I133" s="43">
        <v>1.3</v>
      </c>
      <c r="J133" s="43">
        <v>195</v>
      </c>
      <c r="K133" s="44">
        <v>878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 t="s">
        <v>47</v>
      </c>
      <c r="E135" s="42" t="s">
        <v>47</v>
      </c>
      <c r="F135" s="43">
        <v>70</v>
      </c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970</v>
      </c>
      <c r="G137" s="19">
        <f t="shared" ref="G137:J137" si="64">SUM(G128:G136)</f>
        <v>29.04</v>
      </c>
      <c r="H137" s="19">
        <f t="shared" si="64"/>
        <v>20.58</v>
      </c>
      <c r="I137" s="19">
        <f t="shared" si="64"/>
        <v>102.38</v>
      </c>
      <c r="J137" s="19">
        <f t="shared" si="64"/>
        <v>863.56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970</v>
      </c>
      <c r="G138" s="32">
        <f t="shared" ref="G138" si="66">G127+G137</f>
        <v>29.04</v>
      </c>
      <c r="H138" s="32">
        <f t="shared" ref="H138" si="67">H127+H137</f>
        <v>20.58</v>
      </c>
      <c r="I138" s="32">
        <f t="shared" ref="I138" si="68">I127+I137</f>
        <v>102.38</v>
      </c>
      <c r="J138" s="32">
        <f t="shared" ref="J138:L138" si="69">J127+J137</f>
        <v>863.56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79</v>
      </c>
      <c r="F148" s="43">
        <v>200</v>
      </c>
      <c r="G148" s="43">
        <v>3.93</v>
      </c>
      <c r="H148" s="43">
        <v>4.9000000000000004</v>
      </c>
      <c r="I148" s="43">
        <v>16.84</v>
      </c>
      <c r="J148" s="43">
        <v>120.88</v>
      </c>
      <c r="K148" s="44">
        <v>101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43</v>
      </c>
      <c r="F149" s="43" t="s">
        <v>45</v>
      </c>
      <c r="G149" s="43">
        <v>13.95</v>
      </c>
      <c r="H149" s="43">
        <v>12.99</v>
      </c>
      <c r="I149" s="43">
        <v>30.8</v>
      </c>
      <c r="J149" s="43">
        <v>295.5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43">
        <v>3.17</v>
      </c>
      <c r="H151" s="43">
        <v>2.68</v>
      </c>
      <c r="I151" s="43">
        <v>15.95</v>
      </c>
      <c r="J151" s="43">
        <v>100.6</v>
      </c>
      <c r="K151" s="44">
        <v>379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8.1999999999999993</v>
      </c>
      <c r="H152" s="43">
        <v>1.4</v>
      </c>
      <c r="I152" s="43">
        <v>1.3</v>
      </c>
      <c r="J152" s="43">
        <v>195</v>
      </c>
      <c r="K152" s="44">
        <v>878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 t="s">
        <v>82</v>
      </c>
      <c r="E154" s="42" t="s">
        <v>81</v>
      </c>
      <c r="F154" s="43">
        <v>115</v>
      </c>
      <c r="G154" s="43">
        <v>2.2000000000000002</v>
      </c>
      <c r="H154" s="43">
        <v>5</v>
      </c>
      <c r="I154" s="43">
        <v>17</v>
      </c>
      <c r="J154" s="43">
        <v>120</v>
      </c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565</v>
      </c>
      <c r="G156" s="19">
        <f t="shared" ref="G156:J156" si="72">SUM(G147:G155)</f>
        <v>31.449999999999996</v>
      </c>
      <c r="H156" s="19">
        <f t="shared" si="72"/>
        <v>26.97</v>
      </c>
      <c r="I156" s="19">
        <f t="shared" si="72"/>
        <v>81.89</v>
      </c>
      <c r="J156" s="19">
        <f t="shared" si="72"/>
        <v>831.98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565</v>
      </c>
      <c r="G157" s="32">
        <f t="shared" ref="G157" si="74">G146+G156</f>
        <v>31.449999999999996</v>
      </c>
      <c r="H157" s="32">
        <f t="shared" ref="H157" si="75">H146+H156</f>
        <v>26.97</v>
      </c>
      <c r="I157" s="32">
        <f t="shared" ref="I157" si="76">I146+I156</f>
        <v>81.89</v>
      </c>
      <c r="J157" s="32">
        <f t="shared" ref="J157:L157" si="77">J146+J156</f>
        <v>831.98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85</v>
      </c>
      <c r="F166" s="43">
        <v>150</v>
      </c>
      <c r="G166" s="43">
        <v>1.66</v>
      </c>
      <c r="H166" s="43">
        <v>4.18</v>
      </c>
      <c r="I166" s="43">
        <v>8.19</v>
      </c>
      <c r="J166" s="43">
        <v>77.099999999999994</v>
      </c>
      <c r="K166" s="44">
        <v>34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83</v>
      </c>
      <c r="F167" s="43">
        <v>200</v>
      </c>
      <c r="G167" s="43">
        <v>1.75</v>
      </c>
      <c r="H167" s="43">
        <v>4.8899999999999997</v>
      </c>
      <c r="I167" s="43">
        <v>8.3490000000000002</v>
      </c>
      <c r="J167" s="43">
        <v>84.75</v>
      </c>
      <c r="K167" s="44">
        <v>187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84</v>
      </c>
      <c r="F168" s="43">
        <v>200</v>
      </c>
      <c r="G168" s="43">
        <v>25.38</v>
      </c>
      <c r="H168" s="43">
        <v>21.25</v>
      </c>
      <c r="I168" s="43">
        <v>44.61</v>
      </c>
      <c r="J168" s="43">
        <v>471.25</v>
      </c>
      <c r="K168" s="44">
        <v>304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66</v>
      </c>
      <c r="F170" s="43">
        <v>200</v>
      </c>
      <c r="G170" s="43">
        <v>0.66</v>
      </c>
      <c r="H170" s="43">
        <v>0.09</v>
      </c>
      <c r="I170" s="43">
        <v>32.01</v>
      </c>
      <c r="J170" s="43">
        <v>132.80000000000001</v>
      </c>
      <c r="K170" s="44">
        <v>349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8.1999999999999993</v>
      </c>
      <c r="H171" s="43">
        <v>1.4</v>
      </c>
      <c r="I171" s="43">
        <v>1.3</v>
      </c>
      <c r="J171" s="43">
        <v>195</v>
      </c>
      <c r="K171" s="44">
        <v>878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 t="s">
        <v>55</v>
      </c>
      <c r="E173" s="42" t="s">
        <v>55</v>
      </c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37.65</v>
      </c>
      <c r="H175" s="19">
        <f t="shared" si="80"/>
        <v>31.81</v>
      </c>
      <c r="I175" s="19">
        <f t="shared" si="80"/>
        <v>94.458999999999989</v>
      </c>
      <c r="J175" s="19">
        <f t="shared" si="80"/>
        <v>960.90000000000009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800</v>
      </c>
      <c r="G176" s="32">
        <f t="shared" ref="G176" si="82">G165+G175</f>
        <v>37.65</v>
      </c>
      <c r="H176" s="32">
        <f t="shared" ref="H176" si="83">H165+H175</f>
        <v>31.81</v>
      </c>
      <c r="I176" s="32">
        <f t="shared" ref="I176" si="84">I165+I175</f>
        <v>94.458999999999989</v>
      </c>
      <c r="J176" s="32">
        <f t="shared" ref="J176:L176" si="85">J165+J175</f>
        <v>960.90000000000009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88</v>
      </c>
      <c r="F185" s="43">
        <v>150</v>
      </c>
      <c r="G185" s="43">
        <v>0.68</v>
      </c>
      <c r="H185" s="43">
        <v>3.71</v>
      </c>
      <c r="I185" s="43">
        <v>2.83</v>
      </c>
      <c r="J185" s="43">
        <v>47.46</v>
      </c>
      <c r="K185" s="44">
        <v>23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86</v>
      </c>
      <c r="F186" s="43">
        <v>200</v>
      </c>
      <c r="G186" s="43">
        <v>4.79</v>
      </c>
      <c r="H186" s="43">
        <v>6.03</v>
      </c>
      <c r="I186" s="43">
        <v>12.42</v>
      </c>
      <c r="J186" s="43">
        <v>118.62</v>
      </c>
      <c r="K186" s="44">
        <v>201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59</v>
      </c>
      <c r="F187" s="43">
        <v>100</v>
      </c>
      <c r="G187" s="43">
        <v>7.83</v>
      </c>
      <c r="H187" s="43">
        <v>8.75</v>
      </c>
      <c r="I187" s="43">
        <v>10.25</v>
      </c>
      <c r="J187" s="43">
        <v>151</v>
      </c>
      <c r="K187" s="44">
        <v>278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74</v>
      </c>
      <c r="F188" s="43">
        <v>200</v>
      </c>
      <c r="G188" s="43">
        <v>8.77</v>
      </c>
      <c r="H188" s="43">
        <v>9.35</v>
      </c>
      <c r="I188" s="43">
        <v>57.93</v>
      </c>
      <c r="J188" s="43">
        <v>336.51</v>
      </c>
      <c r="K188" s="44">
        <v>309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80</v>
      </c>
      <c r="F189" s="43">
        <v>200</v>
      </c>
      <c r="G189" s="43">
        <v>3.17</v>
      </c>
      <c r="H189" s="43">
        <v>4.68</v>
      </c>
      <c r="I189" s="43">
        <v>15.95</v>
      </c>
      <c r="J189" s="43">
        <v>100.6</v>
      </c>
      <c r="K189" s="44">
        <v>379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46</v>
      </c>
      <c r="F190" s="43">
        <v>50</v>
      </c>
      <c r="G190" s="43">
        <v>8.1999999999999993</v>
      </c>
      <c r="H190" s="43">
        <v>1.4</v>
      </c>
      <c r="I190" s="43">
        <v>1.3</v>
      </c>
      <c r="J190" s="43">
        <v>195</v>
      </c>
      <c r="K190" s="44">
        <v>878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 t="s">
        <v>50</v>
      </c>
      <c r="E192" s="42" t="s">
        <v>87</v>
      </c>
      <c r="F192" s="43">
        <v>50</v>
      </c>
      <c r="G192" s="43">
        <v>1.6</v>
      </c>
      <c r="H192" s="43">
        <v>1.5</v>
      </c>
      <c r="I192" s="43">
        <v>4.4000000000000004</v>
      </c>
      <c r="J192" s="43">
        <v>38</v>
      </c>
      <c r="K192" s="44">
        <v>377</v>
      </c>
      <c r="L192" s="43"/>
    </row>
    <row r="193" spans="1:12" ht="14.4" x14ac:dyDescent="0.3">
      <c r="A193" s="23"/>
      <c r="B193" s="15"/>
      <c r="C193" s="11"/>
      <c r="D193" s="6" t="s">
        <v>82</v>
      </c>
      <c r="E193" s="42" t="s">
        <v>81</v>
      </c>
      <c r="F193" s="43">
        <v>115</v>
      </c>
      <c r="G193" s="43">
        <v>2.2000000000000002</v>
      </c>
      <c r="H193" s="43">
        <v>5</v>
      </c>
      <c r="I193" s="43">
        <v>17</v>
      </c>
      <c r="J193" s="43">
        <v>120</v>
      </c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1065</v>
      </c>
      <c r="G194" s="19">
        <f t="shared" ref="G194:J194" si="88">SUM(G185:G193)</f>
        <v>37.24</v>
      </c>
      <c r="H194" s="19">
        <f t="shared" si="88"/>
        <v>40.42</v>
      </c>
      <c r="I194" s="19">
        <f t="shared" si="88"/>
        <v>122.08000000000001</v>
      </c>
      <c r="J194" s="19">
        <f t="shared" si="88"/>
        <v>1107.19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1065</v>
      </c>
      <c r="G195" s="32">
        <f t="shared" ref="G195" si="90">G184+G194</f>
        <v>37.24</v>
      </c>
      <c r="H195" s="32">
        <f t="shared" ref="H195" si="91">H184+H194</f>
        <v>40.42</v>
      </c>
      <c r="I195" s="32">
        <f t="shared" ref="I195" si="92">I184+I194</f>
        <v>122.08000000000001</v>
      </c>
      <c r="J195" s="32">
        <f t="shared" ref="J195:L195" si="93">J184+J194</f>
        <v>1107.19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33.568100000000001</v>
      </c>
      <c r="H196" s="34">
        <f t="shared" si="94"/>
        <v>29.297999999999995</v>
      </c>
      <c r="I196" s="34">
        <f t="shared" si="94"/>
        <v>99.6511</v>
      </c>
      <c r="J196" s="34">
        <f t="shared" si="94"/>
        <v>912.54290000000003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2023-10-20T10:45:27Z</dcterms:modified>
</cp:coreProperties>
</file>