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дучиев Евгений Борисович База\Работа\ПСОШ\Питание\"/>
    </mc:Choice>
  </mc:AlternateContent>
  <xr:revisionPtr revIDLastSave="0" documentId="13_ncr:1_{814073B1-0ADC-4CC0-91E3-AE7CE6F301AE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H195" i="1" s="1"/>
  <c r="G194" i="1"/>
  <c r="G195" i="1" s="1"/>
  <c r="F194" i="1"/>
  <c r="F195" i="1" s="1"/>
  <c r="B185" i="1"/>
  <c r="A185" i="1"/>
  <c r="J184" i="1"/>
  <c r="I184" i="1"/>
  <c r="H184" i="1"/>
  <c r="G184" i="1"/>
  <c r="F184" i="1"/>
  <c r="B176" i="1"/>
  <c r="A176" i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J165" i="1"/>
  <c r="I165" i="1"/>
  <c r="H165" i="1"/>
  <c r="G165" i="1"/>
  <c r="F165" i="1"/>
  <c r="B157" i="1"/>
  <c r="A157" i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J146" i="1"/>
  <c r="I146" i="1"/>
  <c r="H146" i="1"/>
  <c r="G146" i="1"/>
  <c r="F146" i="1"/>
  <c r="B138" i="1"/>
  <c r="A138" i="1"/>
  <c r="J137" i="1"/>
  <c r="J138" i="1" s="1"/>
  <c r="I137" i="1"/>
  <c r="I138" i="1" s="1"/>
  <c r="H137" i="1"/>
  <c r="H138" i="1" s="1"/>
  <c r="G137" i="1"/>
  <c r="F137" i="1"/>
  <c r="B128" i="1"/>
  <c r="A128" i="1"/>
  <c r="J127" i="1"/>
  <c r="I127" i="1"/>
  <c r="H127" i="1"/>
  <c r="G127" i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F62" i="1" s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F43" i="1" s="1"/>
  <c r="B33" i="1"/>
  <c r="A33" i="1"/>
  <c r="J32" i="1"/>
  <c r="I32" i="1"/>
  <c r="H32" i="1"/>
  <c r="G32" i="1"/>
  <c r="F32" i="1"/>
  <c r="B24" i="1"/>
  <c r="A24" i="1"/>
  <c r="B14" i="1"/>
  <c r="A14" i="1"/>
  <c r="G23" i="1"/>
  <c r="G24" i="1" s="1"/>
  <c r="H23" i="1"/>
  <c r="H24" i="1" s="1"/>
  <c r="I23" i="1"/>
  <c r="J23" i="1"/>
  <c r="J24" i="1" s="1"/>
  <c r="F23" i="1"/>
  <c r="G13" i="1"/>
  <c r="H13" i="1"/>
  <c r="I13" i="1"/>
  <c r="J13" i="1"/>
  <c r="F13" i="1"/>
  <c r="J195" i="1" l="1"/>
  <c r="H62" i="1"/>
  <c r="I62" i="1"/>
  <c r="J62" i="1"/>
  <c r="F100" i="1"/>
  <c r="I195" i="1"/>
  <c r="G100" i="1"/>
  <c r="F119" i="1"/>
  <c r="F24" i="1"/>
  <c r="H100" i="1"/>
  <c r="G119" i="1"/>
  <c r="I100" i="1"/>
  <c r="H119" i="1"/>
  <c r="F138" i="1"/>
  <c r="I24" i="1"/>
  <c r="J100" i="1"/>
  <c r="I119" i="1"/>
  <c r="G138" i="1"/>
  <c r="J43" i="1"/>
  <c r="J81" i="1"/>
  <c r="I81" i="1"/>
  <c r="H81" i="1"/>
  <c r="G81" i="1"/>
  <c r="F81" i="1"/>
  <c r="F196" i="1" s="1"/>
  <c r="I43" i="1"/>
  <c r="H43" i="1"/>
  <c r="G43" i="1"/>
  <c r="I196" i="1" l="1"/>
  <c r="J196" i="1"/>
  <c r="H196" i="1"/>
  <c r="G196" i="1"/>
</calcChain>
</file>

<file path=xl/sharedStrings.xml><?xml version="1.0" encoding="utf-8"?>
<sst xmlns="http://schemas.openxmlformats.org/spreadsheetml/2006/main" count="251" uniqueCount="88">
  <si>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</si>
  <si>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</si>
  <si>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</si>
  <si>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</si>
  <si>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</si>
  <si>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</si>
  <si>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</si>
  <si>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</si>
  <si>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</si>
  <si>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</si>
  <si>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</si>
  <si>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</si>
  <si>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</si>
  <si>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</si>
  <si>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</si>
  <si>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</si>
  <si>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</si>
  <si>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</si>
  <si>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</si>
  <si>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</si>
  <si>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</si>
  <si>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</si>
  <si>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</si>
  <si>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</si>
  <si>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</si>
  <si>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</si>
  <si>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</si>
  <si>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</si>
  <si>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</si>
  <si>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</si>
  <si>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</si>
  <si>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</si>
  <si>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</si>
  <si>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</si>
  <si>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</si>
  <si>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</si>
  <si>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Йогурт</t>
  </si>
  <si>
    <t>Чай с сахаром</t>
  </si>
  <si>
    <t>Компот из сухофруктов</t>
  </si>
  <si>
    <t>Пельмени со сметаной</t>
  </si>
  <si>
    <t>Сок</t>
  </si>
  <si>
    <t>Пюре картофельное</t>
  </si>
  <si>
    <t>Какао</t>
  </si>
  <si>
    <t>Салат свекольный</t>
  </si>
  <si>
    <t>МКОУ "Песчаная СОШ"</t>
  </si>
  <si>
    <t>Суп гороховый на суповом наборе</t>
  </si>
  <si>
    <t>200/20</t>
  </si>
  <si>
    <t>Хлеб пшеничный</t>
  </si>
  <si>
    <t>Кондитерское изделие</t>
  </si>
  <si>
    <t>Суп картофельный с макаронными изделиями</t>
  </si>
  <si>
    <t xml:space="preserve">Макароны отварные </t>
  </si>
  <si>
    <t>Соус томатный</t>
  </si>
  <si>
    <t>Котлета запечённая (рыбные)</t>
  </si>
  <si>
    <t>Чай сладкий с лимоном</t>
  </si>
  <si>
    <t>Фрукты</t>
  </si>
  <si>
    <t>Свекольник со сметаной</t>
  </si>
  <si>
    <t>Гречка отварная</t>
  </si>
  <si>
    <t>377(3)</t>
  </si>
  <si>
    <t>Тефтели</t>
  </si>
  <si>
    <t>Салат: огурцы нарезка</t>
  </si>
  <si>
    <t>Суп с крупой на суповом наборе</t>
  </si>
  <si>
    <t>Вареники картофельные со сметаной</t>
  </si>
  <si>
    <t>35.0</t>
  </si>
  <si>
    <t>Йогурт 5%</t>
  </si>
  <si>
    <t>Борщ на говяжьем бульоне</t>
  </si>
  <si>
    <t>Плов из говядины</t>
  </si>
  <si>
    <t>Салат витаминный (капуста с кукурозой)</t>
  </si>
  <si>
    <t>Рассольник « Петербургский»</t>
  </si>
  <si>
    <t>Макаронные изделия отварные</t>
  </si>
  <si>
    <t>Котлета /томатный соус  (рыбные)</t>
  </si>
  <si>
    <t>100/50</t>
  </si>
  <si>
    <t xml:space="preserve"> Салат Квашенная  капуста</t>
  </si>
  <si>
    <t>Какао с молоком</t>
  </si>
  <si>
    <t>Суп харчо на суповом наборе</t>
  </si>
  <si>
    <t xml:space="preserve">Пельмени со сметаной </t>
  </si>
  <si>
    <t>Салат: помидор, нарезка</t>
  </si>
  <si>
    <t>Суп картофельный с вермишелью</t>
  </si>
  <si>
    <t xml:space="preserve">Сельдь в масле </t>
  </si>
  <si>
    <t>Рыба жаренная в духовке (минтай, соус)</t>
  </si>
  <si>
    <t>Салат морковный</t>
  </si>
  <si>
    <t>Щи из свежей капусты с картофелем на говядине</t>
  </si>
  <si>
    <t>Плов из курицы</t>
  </si>
  <si>
    <t>Салат из свеклы с зеленым горошком</t>
  </si>
  <si>
    <t>Чай молочный</t>
  </si>
  <si>
    <t>Суп крестьянский на суповом наборе</t>
  </si>
  <si>
    <t>Вареники творожные</t>
  </si>
  <si>
    <t>Какао  с  молоком</t>
  </si>
  <si>
    <t>Селюкова Л.Х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</si>
</sst>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44</v>
      </c>
      <c r="D1" s="51"/>
      <c r="E1" s="51"/>
      <c r="F1" s="12" t="s">
        <v>16</v>
      </c>
      <c r="G1" s="2" t="s">
        <v>17</v>
      </c>
      <c r="H1" s="52" t="s">
        <v>35</v>
      </c>
      <c r="I1" s="52"/>
      <c r="J1" s="52"/>
      <c r="K1" s="52"/>
    </row>
    <row r="2" spans="1:11" ht="17.399999999999999" x14ac:dyDescent="0.25">
      <c r="A2" s="35" t="s">
        <v>6</v>
      </c>
      <c r="C2" s="2"/>
      <c r="G2" s="2" t="s">
        <v>18</v>
      </c>
      <c r="H2" s="52" t="s">
        <v>87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3"/>
      <c r="I3" s="53"/>
      <c r="J3" s="53"/>
      <c r="K3" s="53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70</v>
      </c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</row>
    <row r="16" spans="1:11" ht="14.4" x14ac:dyDescent="0.3">
      <c r="A16" s="23"/>
      <c r="B16" s="15"/>
      <c r="C16" s="11"/>
      <c r="D16" s="7" t="s">
        <v>28</v>
      </c>
      <c r="E16" s="42" t="s">
        <v>39</v>
      </c>
      <c r="F16" s="43" t="s">
        <v>46</v>
      </c>
      <c r="G16" s="43">
        <v>13.95</v>
      </c>
      <c r="H16" s="43">
        <v>12.99</v>
      </c>
      <c r="I16" s="43">
        <v>30.8</v>
      </c>
      <c r="J16" s="43">
        <v>295.5</v>
      </c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11.2</v>
      </c>
      <c r="J18" s="43">
        <v>45</v>
      </c>
      <c r="K18" s="44"/>
    </row>
    <row r="19" spans="1:11" ht="14.4" x14ac:dyDescent="0.3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8.1999999999999993</v>
      </c>
      <c r="H19" s="43">
        <v>1.4</v>
      </c>
      <c r="I19" s="43">
        <v>1.3</v>
      </c>
      <c r="J19" s="43">
        <v>195</v>
      </c>
      <c r="K19" s="44">
        <v>878</v>
      </c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1">SUM(G14:G22)</f>
        <v>26.54</v>
      </c>
      <c r="H23" s="19">
        <f t="shared" si="1"/>
        <v>18.61</v>
      </c>
      <c r="I23" s="19">
        <f t="shared" si="1"/>
        <v>56.36</v>
      </c>
      <c r="J23" s="19">
        <f t="shared" si="1"/>
        <v>643.29999999999995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520</v>
      </c>
      <c r="G24" s="32">
        <f t="shared" ref="G24:J24" si="2">G13+G23</f>
        <v>26.54</v>
      </c>
      <c r="H24" s="32">
        <f t="shared" si="2"/>
        <v>18.61</v>
      </c>
      <c r="I24" s="32">
        <f t="shared" si="2"/>
        <v>56.36</v>
      </c>
      <c r="J24" s="32">
        <f t="shared" si="2"/>
        <v>643.29999999999995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170</v>
      </c>
    </row>
    <row r="35" spans="1:11" ht="14.4" x14ac:dyDescent="0.3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608</v>
      </c>
    </row>
    <row r="36" spans="1:11" ht="14.4" x14ac:dyDescent="0.3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8.77</v>
      </c>
      <c r="H36" s="43">
        <v>9.35</v>
      </c>
      <c r="I36" s="43">
        <v>57.93</v>
      </c>
      <c r="J36" s="43">
        <v>336.51</v>
      </c>
      <c r="K36" s="44">
        <v>309</v>
      </c>
    </row>
    <row r="37" spans="1:11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0.13300000000000001</v>
      </c>
      <c r="H37" s="43">
        <v>5.0000000000000001E-3</v>
      </c>
      <c r="I37" s="43">
        <v>12.19</v>
      </c>
      <c r="J37" s="43">
        <v>46.292000000000002</v>
      </c>
      <c r="K37" s="44">
        <v>154</v>
      </c>
    </row>
    <row r="38" spans="1:11" ht="14.4" x14ac:dyDescent="0.3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8.1999999999999993</v>
      </c>
      <c r="H38" s="43">
        <v>1.4</v>
      </c>
      <c r="I38" s="43">
        <v>1.3</v>
      </c>
      <c r="J38" s="43">
        <v>195</v>
      </c>
      <c r="K38" s="44">
        <v>878</v>
      </c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 t="s">
        <v>51</v>
      </c>
      <c r="F40" s="43">
        <v>50</v>
      </c>
      <c r="G40" s="43">
        <v>0.5</v>
      </c>
      <c r="H40" s="43">
        <v>2.2149999999999999</v>
      </c>
      <c r="I40" s="43">
        <v>3</v>
      </c>
      <c r="J40" s="43">
        <v>35</v>
      </c>
      <c r="K40" s="44">
        <v>223</v>
      </c>
    </row>
    <row r="41" spans="1:11" ht="14.4" x14ac:dyDescent="0.3">
      <c r="A41" s="14"/>
      <c r="B41" s="15"/>
      <c r="C41" s="11"/>
      <c r="D41" s="6"/>
      <c r="E41" s="42" t="s">
        <v>43</v>
      </c>
      <c r="F41" s="43">
        <v>150</v>
      </c>
      <c r="G41" s="43">
        <v>1.43</v>
      </c>
      <c r="H41" s="43">
        <v>6.09</v>
      </c>
      <c r="I41" s="43">
        <v>8.36</v>
      </c>
      <c r="J41" s="43">
        <v>93.9</v>
      </c>
      <c r="K41" s="44">
        <v>33</v>
      </c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7">SUM(G33:G41)</f>
        <v>36.732999999999997</v>
      </c>
      <c r="H42" s="19">
        <f t="shared" ref="H42" si="8">SUM(H33:H41)</f>
        <v>32.879999999999995</v>
      </c>
      <c r="I42" s="19">
        <f t="shared" ref="I42" si="9">SUM(I33:I41)</f>
        <v>112.19</v>
      </c>
      <c r="J42" s="19">
        <f t="shared" ref="J42" si="10">SUM(J33:J41)</f>
        <v>1019.252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950</v>
      </c>
      <c r="G43" s="32">
        <f t="shared" ref="G43" si="11">G32+G42</f>
        <v>36.732999999999997</v>
      </c>
      <c r="H43" s="32">
        <f t="shared" ref="H43" si="12">H32+H42</f>
        <v>32.879999999999995</v>
      </c>
      <c r="I43" s="32">
        <f t="shared" ref="I43" si="13">I32+I42</f>
        <v>112.19</v>
      </c>
      <c r="J43" s="32">
        <f t="shared" ref="J43" si="14">J32+J42</f>
        <v>1019.252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2.2679999999999998</v>
      </c>
      <c r="H53" s="43">
        <v>5.38</v>
      </c>
      <c r="I53" s="43">
        <v>10.981999999999999</v>
      </c>
      <c r="J53" s="43">
        <v>98.677000000000007</v>
      </c>
      <c r="K53" s="44">
        <v>36</v>
      </c>
    </row>
    <row r="54" spans="1:11" ht="14.4" x14ac:dyDescent="0.3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7.83</v>
      </c>
      <c r="H54" s="43">
        <v>8.75</v>
      </c>
      <c r="I54" s="43">
        <v>10.25</v>
      </c>
      <c r="J54" s="43">
        <v>151</v>
      </c>
      <c r="K54" s="44">
        <v>278</v>
      </c>
    </row>
    <row r="55" spans="1:11" ht="14.4" x14ac:dyDescent="0.3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5.6</v>
      </c>
      <c r="H55" s="43">
        <v>3.48</v>
      </c>
      <c r="I55" s="43">
        <v>23.16</v>
      </c>
      <c r="J55" s="43">
        <v>243.75</v>
      </c>
      <c r="K55" s="44">
        <v>165</v>
      </c>
    </row>
    <row r="56" spans="1:11" ht="14.4" x14ac:dyDescent="0.3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3.17</v>
      </c>
      <c r="H56" s="43">
        <v>2.68</v>
      </c>
      <c r="I56" s="43">
        <v>15.95</v>
      </c>
      <c r="J56" s="43">
        <v>100.6</v>
      </c>
      <c r="K56" s="44">
        <v>379</v>
      </c>
    </row>
    <row r="57" spans="1:11" ht="14.4" x14ac:dyDescent="0.3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8.1999999999999993</v>
      </c>
      <c r="H57" s="43">
        <v>1.4</v>
      </c>
      <c r="I57" s="43">
        <v>1.3</v>
      </c>
      <c r="J57" s="43">
        <v>195</v>
      </c>
      <c r="K57" s="44">
        <v>878</v>
      </c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 t="s">
        <v>51</v>
      </c>
      <c r="F59" s="43">
        <v>50</v>
      </c>
      <c r="G59" s="43">
        <v>1.6</v>
      </c>
      <c r="H59" s="43">
        <v>1.5</v>
      </c>
      <c r="I59" s="43">
        <v>4.4000000000000004</v>
      </c>
      <c r="J59" s="43">
        <v>38</v>
      </c>
      <c r="K59" s="44" t="s">
        <v>57</v>
      </c>
    </row>
    <row r="60" spans="1:11" ht="14.4" x14ac:dyDescent="0.3">
      <c r="A60" s="23"/>
      <c r="B60" s="15"/>
      <c r="C60" s="11"/>
      <c r="D60" s="6"/>
      <c r="E60" s="42" t="s">
        <v>59</v>
      </c>
      <c r="F60" s="43">
        <v>150</v>
      </c>
      <c r="G60" s="43">
        <v>0.65</v>
      </c>
      <c r="H60" s="43">
        <v>0.11</v>
      </c>
      <c r="I60" s="43">
        <v>3.63</v>
      </c>
      <c r="J60" s="43">
        <v>15</v>
      </c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19">SUM(G52:G60)</f>
        <v>29.317999999999998</v>
      </c>
      <c r="H61" s="19">
        <f t="shared" ref="H61" si="20">SUM(H52:H60)</f>
        <v>23.299999999999997</v>
      </c>
      <c r="I61" s="19">
        <f t="shared" ref="I61" si="21">SUM(I52:I60)</f>
        <v>69.671999999999997</v>
      </c>
      <c r="J61" s="19">
        <f t="shared" ref="J61" si="22">SUM(J52:J60)</f>
        <v>842.02700000000004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950</v>
      </c>
      <c r="G62" s="32">
        <f t="shared" ref="G62" si="23">G51+G61</f>
        <v>29.317999999999998</v>
      </c>
      <c r="H62" s="32">
        <f t="shared" ref="H62" si="24">H51+H61</f>
        <v>23.299999999999997</v>
      </c>
      <c r="I62" s="32">
        <f t="shared" ref="I62" si="25">I51+I61</f>
        <v>69.671999999999997</v>
      </c>
      <c r="J62" s="32">
        <f t="shared" ref="J62" si="26">J51+J61</f>
        <v>842.02700000000004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70</v>
      </c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2.5</v>
      </c>
      <c r="H72" s="43">
        <v>3</v>
      </c>
      <c r="I72" s="43">
        <v>18.8</v>
      </c>
      <c r="J72" s="43">
        <v>113</v>
      </c>
      <c r="K72" s="44">
        <v>102</v>
      </c>
    </row>
    <row r="73" spans="1:11" ht="14.4" x14ac:dyDescent="0.3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5</v>
      </c>
      <c r="H73" s="43">
        <v>4</v>
      </c>
      <c r="I73" s="43" t="s">
        <v>62</v>
      </c>
      <c r="J73" s="43">
        <v>190</v>
      </c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 t="s">
        <v>37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</row>
    <row r="76" spans="1:11" ht="14.4" x14ac:dyDescent="0.3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8.1999999999999993</v>
      </c>
      <c r="H76" s="43">
        <v>1.4</v>
      </c>
      <c r="I76" s="43">
        <v>1.3</v>
      </c>
      <c r="J76" s="43">
        <v>195</v>
      </c>
      <c r="K76" s="44">
        <v>878</v>
      </c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 t="s">
        <v>63</v>
      </c>
      <c r="F78" s="43">
        <v>115</v>
      </c>
      <c r="G78" s="43">
        <v>2.2000000000000002</v>
      </c>
      <c r="H78" s="43">
        <v>5</v>
      </c>
      <c r="I78" s="43">
        <v>17</v>
      </c>
      <c r="J78" s="43">
        <v>120</v>
      </c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1">SUM(G71:G79)</f>
        <v>17.97</v>
      </c>
      <c r="H80" s="19">
        <f t="shared" ref="H80" si="32">SUM(H71:H79)</f>
        <v>13.42</v>
      </c>
      <c r="I80" s="19">
        <f t="shared" ref="I80" si="33">SUM(I71:I79)</f>
        <v>52.099999999999994</v>
      </c>
      <c r="J80" s="19">
        <f t="shared" ref="J80" si="34">SUM(J71:J79)</f>
        <v>678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735</v>
      </c>
      <c r="G81" s="32">
        <f t="shared" ref="G81" si="35">G70+G80</f>
        <v>17.97</v>
      </c>
      <c r="H81" s="32">
        <f t="shared" ref="H81" si="36">H70+H80</f>
        <v>13.42</v>
      </c>
      <c r="I81" s="32">
        <f t="shared" ref="I81" si="37">I70+I80</f>
        <v>52.099999999999994</v>
      </c>
      <c r="J81" s="32">
        <f t="shared" ref="J81" si="38">J70+J80</f>
        <v>678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170</v>
      </c>
    </row>
    <row r="92" spans="1:11" ht="14.4" x14ac:dyDescent="0.3">
      <c r="A92" s="23"/>
      <c r="B92" s="15"/>
      <c r="C92" s="11"/>
      <c r="D92" s="7" t="s">
        <v>28</v>
      </c>
      <c r="E92" s="42" t="s">
        <v>65</v>
      </c>
      <c r="F92" s="43">
        <v>200</v>
      </c>
      <c r="G92" s="43">
        <v>25.38</v>
      </c>
      <c r="H92" s="43">
        <v>21.25</v>
      </c>
      <c r="I92" s="43">
        <v>44.61</v>
      </c>
      <c r="J92" s="43">
        <v>471.25</v>
      </c>
      <c r="K92" s="44">
        <v>304</v>
      </c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 t="s">
        <v>38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</row>
    <row r="95" spans="1:11" ht="14.4" x14ac:dyDescent="0.3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8.1999999999999993</v>
      </c>
      <c r="H95" s="43">
        <v>1.4</v>
      </c>
      <c r="I95" s="43">
        <v>1.3</v>
      </c>
      <c r="J95" s="43">
        <v>195</v>
      </c>
      <c r="K95" s="44">
        <v>878</v>
      </c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 t="s">
        <v>66</v>
      </c>
      <c r="F97" s="43">
        <v>150</v>
      </c>
      <c r="G97" s="43">
        <v>4.1399999999999997</v>
      </c>
      <c r="H97" s="43">
        <v>8.02</v>
      </c>
      <c r="I97" s="43">
        <v>10.95</v>
      </c>
      <c r="J97" s="43">
        <v>198.93</v>
      </c>
      <c r="K97" s="44">
        <v>49</v>
      </c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3">SUM(G90:G98)</f>
        <v>39.83</v>
      </c>
      <c r="H99" s="19">
        <f t="shared" ref="H99" si="44">SUM(H90:H98)</f>
        <v>34.69</v>
      </c>
      <c r="I99" s="19">
        <f t="shared" ref="I99" si="45">SUM(I90:I98)</f>
        <v>189.07</v>
      </c>
      <c r="J99" s="19">
        <f t="shared" ref="J99" si="46">SUM(J90:J98)</f>
        <v>1079.98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800</v>
      </c>
      <c r="G100" s="32">
        <f t="shared" ref="G100" si="47">G89+G99</f>
        <v>39.83</v>
      </c>
      <c r="H100" s="32">
        <f t="shared" ref="H100" si="48">H89+H99</f>
        <v>34.69</v>
      </c>
      <c r="I100" s="32">
        <f t="shared" ref="I100" si="49">I89+I99</f>
        <v>189.07</v>
      </c>
      <c r="J100" s="32">
        <f t="shared" ref="J100" si="50">J89+J99</f>
        <v>1079.98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</row>
    <row r="111" spans="1:11" ht="14.4" x14ac:dyDescent="0.3">
      <c r="A111" s="23"/>
      <c r="B111" s="15"/>
      <c r="C111" s="11"/>
      <c r="D111" s="7" t="s">
        <v>28</v>
      </c>
      <c r="E111" s="42" t="s">
        <v>69</v>
      </c>
      <c r="F111" s="43" t="s">
        <v>70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608</v>
      </c>
    </row>
    <row r="112" spans="1:11" ht="14.4" x14ac:dyDescent="0.3">
      <c r="A112" s="23"/>
      <c r="B112" s="15"/>
      <c r="C112" s="11"/>
      <c r="D112" s="7" t="s">
        <v>29</v>
      </c>
      <c r="E112" s="42" t="s">
        <v>68</v>
      </c>
      <c r="F112" s="43">
        <v>200</v>
      </c>
      <c r="G112" s="43">
        <v>8.77</v>
      </c>
      <c r="H112" s="43">
        <v>9.35</v>
      </c>
      <c r="I112" s="43">
        <v>57.93</v>
      </c>
      <c r="J112" s="43">
        <v>336.51</v>
      </c>
      <c r="K112" s="44">
        <v>309</v>
      </c>
    </row>
    <row r="113" spans="1:11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3.17</v>
      </c>
      <c r="H113" s="43">
        <v>2.68</v>
      </c>
      <c r="I113" s="43">
        <v>15.95</v>
      </c>
      <c r="J113" s="43">
        <v>100.6</v>
      </c>
      <c r="K113" s="44">
        <v>379</v>
      </c>
    </row>
    <row r="114" spans="1:11" ht="14.4" x14ac:dyDescent="0.3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8.1999999999999993</v>
      </c>
      <c r="H114" s="43">
        <v>1.4</v>
      </c>
      <c r="I114" s="43">
        <v>1.3</v>
      </c>
      <c r="J114" s="43">
        <v>195</v>
      </c>
      <c r="K114" s="44">
        <v>878</v>
      </c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 t="s">
        <v>71</v>
      </c>
      <c r="F116" s="43">
        <v>150</v>
      </c>
      <c r="G116" s="43">
        <v>1.58</v>
      </c>
      <c r="H116" s="43">
        <v>4.99</v>
      </c>
      <c r="I116" s="43">
        <v>7.66</v>
      </c>
      <c r="J116" s="43">
        <v>83.2</v>
      </c>
      <c r="K116" s="44">
        <v>81</v>
      </c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38.950000000000003</v>
      </c>
      <c r="H118" s="19">
        <f t="shared" si="52"/>
        <v>34.06</v>
      </c>
      <c r="I118" s="19">
        <f t="shared" si="52"/>
        <v>111.81</v>
      </c>
      <c r="J118" s="19">
        <f t="shared" si="52"/>
        <v>1040.6600000000001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800</v>
      </c>
      <c r="G119" s="32">
        <f t="shared" ref="G119" si="53">G108+G118</f>
        <v>38.950000000000003</v>
      </c>
      <c r="H119" s="32">
        <f t="shared" ref="H119" si="54">H108+H118</f>
        <v>34.06</v>
      </c>
      <c r="I119" s="32">
        <f t="shared" ref="I119" si="55">I108+I118</f>
        <v>111.81</v>
      </c>
      <c r="J119" s="32">
        <f t="shared" ref="J119" si="56">J108+J118</f>
        <v>1040.6600000000001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70</v>
      </c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3.93</v>
      </c>
      <c r="H129" s="43">
        <v>4.9000000000000004</v>
      </c>
      <c r="I129" s="43">
        <v>16.84</v>
      </c>
      <c r="J129" s="43">
        <v>120.88</v>
      </c>
      <c r="K129" s="44">
        <v>101</v>
      </c>
    </row>
    <row r="130" spans="1:11" ht="14.4" x14ac:dyDescent="0.3">
      <c r="A130" s="14"/>
      <c r="B130" s="15"/>
      <c r="C130" s="11"/>
      <c r="D130" s="7" t="s">
        <v>28</v>
      </c>
      <c r="E130" s="42" t="s">
        <v>74</v>
      </c>
      <c r="F130" s="43" t="s">
        <v>46</v>
      </c>
      <c r="G130" s="43">
        <v>13.95</v>
      </c>
      <c r="H130" s="43">
        <v>12.99</v>
      </c>
      <c r="I130" s="43">
        <v>30.8</v>
      </c>
      <c r="J130" s="43">
        <v>295.5</v>
      </c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11.2</v>
      </c>
      <c r="J132" s="43">
        <v>45</v>
      </c>
      <c r="K132" s="44"/>
    </row>
    <row r="133" spans="1:11" ht="14.4" x14ac:dyDescent="0.3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8.1999999999999993</v>
      </c>
      <c r="H133" s="43">
        <v>1.4</v>
      </c>
      <c r="I133" s="43">
        <v>1.3</v>
      </c>
      <c r="J133" s="43">
        <v>195</v>
      </c>
      <c r="K133" s="44">
        <v>878</v>
      </c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 t="s">
        <v>75</v>
      </c>
      <c r="F135" s="43">
        <v>150</v>
      </c>
      <c r="G135" s="43">
        <v>0.68</v>
      </c>
      <c r="H135" s="43">
        <v>3.71</v>
      </c>
      <c r="I135" s="43">
        <v>2.83</v>
      </c>
      <c r="J135" s="43">
        <v>47.46</v>
      </c>
      <c r="K135" s="44">
        <v>23</v>
      </c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58">SUM(G128:G136)</f>
        <v>26.759999999999998</v>
      </c>
      <c r="H137" s="19">
        <f t="shared" si="58"/>
        <v>23</v>
      </c>
      <c r="I137" s="19">
        <f t="shared" si="58"/>
        <v>62.97</v>
      </c>
      <c r="J137" s="19">
        <f t="shared" si="58"/>
        <v>703.84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670</v>
      </c>
      <c r="G138" s="32">
        <f t="shared" ref="G138" si="59">G127+G137</f>
        <v>26.759999999999998</v>
      </c>
      <c r="H138" s="32">
        <f t="shared" ref="H138" si="60">H127+H137</f>
        <v>23</v>
      </c>
      <c r="I138" s="32">
        <f t="shared" ref="I138" si="61">I127+I137</f>
        <v>62.97</v>
      </c>
      <c r="J138" s="32">
        <f t="shared" ref="J138" si="62">J127+J137</f>
        <v>703.84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150</v>
      </c>
      <c r="G147" s="43">
        <v>1</v>
      </c>
      <c r="H147" s="43">
        <v>4.5</v>
      </c>
      <c r="I147" s="43">
        <v>14.5</v>
      </c>
      <c r="J147" s="43">
        <v>100</v>
      </c>
      <c r="K147" s="44">
        <v>16</v>
      </c>
    </row>
    <row r="148" spans="1:11" ht="14.4" x14ac:dyDescent="0.3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208</v>
      </c>
    </row>
    <row r="149" spans="1:11" ht="14.4" x14ac:dyDescent="0.3">
      <c r="A149" s="23"/>
      <c r="B149" s="15"/>
      <c r="C149" s="11"/>
      <c r="D149" s="7" t="s">
        <v>28</v>
      </c>
      <c r="E149" s="42" t="s">
        <v>78</v>
      </c>
      <c r="F149" s="43" t="s">
        <v>70</v>
      </c>
      <c r="G149" s="43">
        <v>15.35</v>
      </c>
      <c r="H149" s="43">
        <v>6.66</v>
      </c>
      <c r="I149" s="43">
        <v>2.72</v>
      </c>
      <c r="J149" s="43">
        <v>122.46</v>
      </c>
      <c r="K149" s="44"/>
    </row>
    <row r="150" spans="1:11" ht="14.4" x14ac:dyDescent="0.3">
      <c r="A150" s="23"/>
      <c r="B150" s="15"/>
      <c r="C150" s="11"/>
      <c r="D150" s="7" t="s">
        <v>29</v>
      </c>
      <c r="E150" s="42" t="s">
        <v>41</v>
      </c>
      <c r="F150" s="43">
        <v>200</v>
      </c>
      <c r="G150" s="43">
        <v>3.07</v>
      </c>
      <c r="H150" s="43">
        <v>0.02</v>
      </c>
      <c r="I150" s="43">
        <v>20.440000000000001</v>
      </c>
      <c r="J150" s="43">
        <v>137.25</v>
      </c>
      <c r="K150" s="44">
        <v>312</v>
      </c>
    </row>
    <row r="151" spans="1:11" ht="14.4" x14ac:dyDescent="0.3">
      <c r="A151" s="23"/>
      <c r="B151" s="15"/>
      <c r="C151" s="11"/>
      <c r="D151" s="7" t="s">
        <v>30</v>
      </c>
      <c r="E151" s="42" t="s">
        <v>38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</row>
    <row r="152" spans="1:11" ht="14.4" x14ac:dyDescent="0.3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8.1999999999999993</v>
      </c>
      <c r="H152" s="43">
        <v>1.4</v>
      </c>
      <c r="I152" s="43">
        <v>1.3</v>
      </c>
      <c r="J152" s="43">
        <v>195</v>
      </c>
      <c r="K152" s="44">
        <v>878</v>
      </c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 t="s">
        <v>77</v>
      </c>
      <c r="F154" s="43">
        <v>100</v>
      </c>
      <c r="G154" s="43">
        <v>12.38</v>
      </c>
      <c r="H154" s="43">
        <v>13.07</v>
      </c>
      <c r="I154" s="43">
        <v>1.8</v>
      </c>
      <c r="J154" s="43">
        <v>174.9</v>
      </c>
      <c r="K154" s="44">
        <v>1041</v>
      </c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>SUM(G147:G155)</f>
        <v>42.81</v>
      </c>
      <c r="H156" s="19">
        <f>SUM(H147:H155)</f>
        <v>28.009999999999998</v>
      </c>
      <c r="I156" s="19">
        <f>SUM(I147:I155)</f>
        <v>86.47999999999999</v>
      </c>
      <c r="J156" s="19">
        <f>SUM(J147:J155)</f>
        <v>946.20999999999992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900</v>
      </c>
      <c r="G157" s="32">
        <f t="shared" ref="G157" si="64">G146+G156</f>
        <v>42.81</v>
      </c>
      <c r="H157" s="32">
        <f t="shared" ref="H157" si="65">H146+H156</f>
        <v>28.009999999999998</v>
      </c>
      <c r="I157" s="32">
        <f t="shared" ref="I157" si="66">I146+I156</f>
        <v>86.47999999999999</v>
      </c>
      <c r="J157" s="32">
        <f t="shared" ref="J157" si="67">J146+J156</f>
        <v>946.20999999999992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70</v>
      </c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1.75</v>
      </c>
      <c r="H167" s="43">
        <v>4.8899999999999997</v>
      </c>
      <c r="I167" s="43">
        <v>8.3490000000000002</v>
      </c>
      <c r="J167" s="43">
        <v>84.75</v>
      </c>
      <c r="K167" s="44">
        <v>187</v>
      </c>
    </row>
    <row r="168" spans="1:11" ht="14.4" x14ac:dyDescent="0.3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25.38</v>
      </c>
      <c r="H168" s="43">
        <v>21.25</v>
      </c>
      <c r="I168" s="43">
        <v>44.61</v>
      </c>
      <c r="J168" s="43">
        <v>471.25</v>
      </c>
      <c r="K168" s="44">
        <v>304</v>
      </c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3.17</v>
      </c>
      <c r="H170" s="43">
        <v>2.68</v>
      </c>
      <c r="I170" s="43">
        <v>15.95</v>
      </c>
      <c r="J170" s="43">
        <v>100.6</v>
      </c>
      <c r="K170" s="44">
        <v>379</v>
      </c>
    </row>
    <row r="171" spans="1:11" ht="14.4" x14ac:dyDescent="0.3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8.1999999999999993</v>
      </c>
      <c r="H171" s="43">
        <v>1.4</v>
      </c>
      <c r="I171" s="43">
        <v>1.3</v>
      </c>
      <c r="J171" s="43">
        <v>195</v>
      </c>
      <c r="K171" s="44">
        <v>878</v>
      </c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 t="s">
        <v>82</v>
      </c>
      <c r="F173" s="43">
        <v>150</v>
      </c>
      <c r="G173" s="43">
        <v>1.66</v>
      </c>
      <c r="H173" s="43">
        <v>4.18</v>
      </c>
      <c r="I173" s="43">
        <v>8.19</v>
      </c>
      <c r="J173" s="43">
        <v>77.099999999999994</v>
      </c>
      <c r="K173" s="44">
        <v>34</v>
      </c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69">SUM(G166:G174)</f>
        <v>40.159999999999997</v>
      </c>
      <c r="H175" s="19">
        <f t="shared" si="69"/>
        <v>34.4</v>
      </c>
      <c r="I175" s="19">
        <f t="shared" si="69"/>
        <v>78.399000000000001</v>
      </c>
      <c r="J175" s="19">
        <f t="shared" si="69"/>
        <v>928.7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870</v>
      </c>
      <c r="G176" s="32">
        <f t="shared" ref="G176" si="70">G165+G175</f>
        <v>40.159999999999997</v>
      </c>
      <c r="H176" s="32">
        <f t="shared" ref="H176" si="71">H165+H175</f>
        <v>34.4</v>
      </c>
      <c r="I176" s="32">
        <f t="shared" ref="I176" si="72">I165+I175</f>
        <v>78.399000000000001</v>
      </c>
      <c r="J176" s="32">
        <f t="shared" ref="J176" si="73">J165+J175</f>
        <v>928.7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36</v>
      </c>
      <c r="F185" s="43">
        <v>115</v>
      </c>
      <c r="G185" s="43">
        <v>2.2000000000000002</v>
      </c>
      <c r="H185" s="43">
        <v>5</v>
      </c>
      <c r="I185" s="43">
        <v>17</v>
      </c>
      <c r="J185" s="43">
        <v>120</v>
      </c>
      <c r="K185" s="44"/>
    </row>
    <row r="186" spans="1:11" ht="14.4" x14ac:dyDescent="0.3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</row>
    <row r="187" spans="1:11" ht="14.4" x14ac:dyDescent="0.3">
      <c r="A187" s="23"/>
      <c r="B187" s="15"/>
      <c r="C187" s="11"/>
      <c r="D187" s="7" t="s">
        <v>28</v>
      </c>
      <c r="E187" s="42" t="s">
        <v>85</v>
      </c>
      <c r="F187" s="43">
        <v>200</v>
      </c>
      <c r="G187" s="43">
        <v>10.4</v>
      </c>
      <c r="H187" s="43">
        <v>4.3</v>
      </c>
      <c r="I187" s="43">
        <v>29.9</v>
      </c>
      <c r="J187" s="43">
        <v>194</v>
      </c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</row>
    <row r="190" spans="1:11" ht="14.4" x14ac:dyDescent="0.3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8.1999999999999993</v>
      </c>
      <c r="H190" s="43">
        <v>1.4</v>
      </c>
      <c r="I190" s="43">
        <v>1.3</v>
      </c>
      <c r="J190" s="43">
        <v>195</v>
      </c>
      <c r="K190" s="44">
        <v>878</v>
      </c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75">SUM(G185:G193)</f>
        <v>28.76</v>
      </c>
      <c r="H194" s="19">
        <f t="shared" si="75"/>
        <v>19.41</v>
      </c>
      <c r="I194" s="19">
        <f t="shared" si="75"/>
        <v>76.569999999999993</v>
      </c>
      <c r="J194" s="19">
        <f t="shared" si="75"/>
        <v>728.22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765</v>
      </c>
      <c r="G195" s="32">
        <f t="shared" ref="G195" si="76">G184+G194</f>
        <v>28.76</v>
      </c>
      <c r="H195" s="32">
        <f t="shared" ref="H195" si="77">H184+H194</f>
        <v>19.41</v>
      </c>
      <c r="I195" s="32">
        <f t="shared" ref="I195" si="78">I184+I194</f>
        <v>76.569999999999993</v>
      </c>
      <c r="J195" s="32">
        <f t="shared" ref="J195" si="79">J184+J194</f>
        <v>728.22</v>
      </c>
      <c r="K195" s="32"/>
    </row>
    <row r="196" spans="1:11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32.783100000000005</v>
      </c>
      <c r="H196" s="34">
        <f t="shared" si="80"/>
        <v>26.177999999999997</v>
      </c>
      <c r="I196" s="34">
        <f t="shared" si="80"/>
        <v>89.562100000000015</v>
      </c>
      <c r="J196" s="34">
        <f t="shared" si="80"/>
        <v>861.0188999999998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2024-12-12T11:55:33Z</dcterms:modified>
</cp:coreProperties>
</file>