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750" yWindow="360" windowWidth="17280" windowHeight="8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A109" i="1" l="1"/>
  <c r="B195" i="1"/>
  <c r="A195" i="1"/>
  <c r="J194" i="1"/>
  <c r="J195" i="1" s="1"/>
  <c r="I194" i="1"/>
  <c r="I195" i="1" s="1"/>
  <c r="H194" i="1"/>
  <c r="H195" i="1" s="1"/>
  <c r="G194" i="1"/>
  <c r="G195" i="1" s="1"/>
  <c r="F194" i="1"/>
  <c r="F195" i="1" s="1"/>
  <c r="B185" i="1"/>
  <c r="A185" i="1"/>
  <c r="J184" i="1"/>
  <c r="I184" i="1"/>
  <c r="H184" i="1"/>
  <c r="G184" i="1"/>
  <c r="F184" i="1"/>
  <c r="B176" i="1"/>
  <c r="A176" i="1"/>
  <c r="J175" i="1"/>
  <c r="J176" i="1" s="1"/>
  <c r="I175" i="1"/>
  <c r="I176" i="1" s="1"/>
  <c r="H175" i="1"/>
  <c r="H176" i="1" s="1"/>
  <c r="G175" i="1"/>
  <c r="G176" i="1" s="1"/>
  <c r="F175" i="1"/>
  <c r="F176" i="1" s="1"/>
  <c r="B166" i="1"/>
  <c r="A166" i="1"/>
  <c r="J165" i="1"/>
  <c r="I165" i="1"/>
  <c r="H165" i="1"/>
  <c r="G165" i="1"/>
  <c r="F165" i="1"/>
  <c r="B157" i="1"/>
  <c r="A157" i="1"/>
  <c r="J156" i="1"/>
  <c r="J157" i="1" s="1"/>
  <c r="I156" i="1"/>
  <c r="I157" i="1" s="1"/>
  <c r="H156" i="1"/>
  <c r="H157" i="1" s="1"/>
  <c r="G156" i="1"/>
  <c r="G157" i="1" s="1"/>
  <c r="F156" i="1"/>
  <c r="F157" i="1" s="1"/>
  <c r="B147" i="1"/>
  <c r="A147" i="1"/>
  <c r="J146" i="1"/>
  <c r="I146" i="1"/>
  <c r="H146" i="1"/>
  <c r="G146" i="1"/>
  <c r="F146" i="1"/>
  <c r="B138" i="1"/>
  <c r="A138" i="1"/>
  <c r="J137" i="1"/>
  <c r="J138" i="1" s="1"/>
  <c r="I137" i="1"/>
  <c r="I138" i="1" s="1"/>
  <c r="H137" i="1"/>
  <c r="H138" i="1" s="1"/>
  <c r="G137" i="1"/>
  <c r="G138" i="1" s="1"/>
  <c r="F137" i="1"/>
  <c r="F138" i="1" s="1"/>
  <c r="B128" i="1"/>
  <c r="A128" i="1"/>
  <c r="J127" i="1"/>
  <c r="I127" i="1"/>
  <c r="H127" i="1"/>
  <c r="G127" i="1"/>
  <c r="F127" i="1"/>
  <c r="B119" i="1"/>
  <c r="A119" i="1"/>
  <c r="J118" i="1"/>
  <c r="J119" i="1" s="1"/>
  <c r="I118" i="1"/>
  <c r="I119" i="1" s="1"/>
  <c r="H118" i="1"/>
  <c r="H119" i="1" s="1"/>
  <c r="G118" i="1"/>
  <c r="G119" i="1" s="1"/>
  <c r="F118" i="1"/>
  <c r="F119" i="1" s="1"/>
  <c r="B109" i="1"/>
  <c r="J108" i="1"/>
  <c r="I108" i="1"/>
  <c r="H108" i="1"/>
  <c r="G108" i="1"/>
  <c r="F108" i="1"/>
  <c r="B100" i="1"/>
  <c r="A100" i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J89" i="1"/>
  <c r="I89" i="1"/>
  <c r="H89" i="1"/>
  <c r="G89" i="1"/>
  <c r="F89" i="1"/>
  <c r="B81" i="1"/>
  <c r="A81" i="1"/>
  <c r="J80" i="1"/>
  <c r="J81" i="1" s="1"/>
  <c r="I80" i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J51" i="1"/>
  <c r="I51" i="1"/>
  <c r="H51" i="1"/>
  <c r="G51" i="1"/>
  <c r="F51" i="1"/>
  <c r="B43" i="1"/>
  <c r="A43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J32" i="1"/>
  <c r="I32" i="1"/>
  <c r="H32" i="1"/>
  <c r="G32" i="1"/>
  <c r="F32" i="1"/>
  <c r="B24" i="1"/>
  <c r="A24" i="1"/>
  <c r="B14" i="1"/>
  <c r="A14" i="1"/>
  <c r="G24" i="1"/>
  <c r="H24" i="1"/>
  <c r="I24" i="1"/>
  <c r="J24" i="1"/>
  <c r="G13" i="1"/>
  <c r="H13" i="1"/>
  <c r="I13" i="1"/>
  <c r="J13" i="1"/>
  <c r="F13" i="1"/>
  <c r="I81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<sst xmlns="http://schemas.openxmlformats.org/spreadsheetml/2006/main" count="245" uniqueCount="81">
  <si>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</si>
  <si>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</si>
  <si>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</si>
  <si>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</si>
  <si>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</si>
  <si>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</si>
  <si>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</si>
  <si>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</si>
  <si>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</si>
  <si>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</si>
  <si>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</si>
  <si>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</si>
  <si>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</si>
  <si>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</si>
  <si>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</si>
  <si>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</si>
  <si>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</si>
  <si>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</si>
  <si>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</si>
  <si>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</si>
  <si>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</si>
  <si>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</si>
  <si>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</si>
  <si>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</si>
  <si>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</si>
  <si>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</si>
  <si>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</si>
  <si>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</si>
  <si>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</si>
  <si>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</si>
  <si>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</si>
  <si>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</si>
  <si>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</si>
  <si>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</si>
  <si>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</si>
  <si>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</si>
  <si>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Чай с сахаром</t>
  </si>
  <si>
    <t>Компот из сухофруктов</t>
  </si>
  <si>
    <t>Хлеб</t>
  </si>
  <si>
    <t>Пельмени со сметаной</t>
  </si>
  <si>
    <t>Сок</t>
  </si>
  <si>
    <t>Пюре картофельное</t>
  </si>
  <si>
    <t>Макароны отварные</t>
  </si>
  <si>
    <t>Какао</t>
  </si>
  <si>
    <t>Салат свекольный</t>
  </si>
  <si>
    <t>Суп гороховый на суповом наборе</t>
  </si>
  <si>
    <t>Хлеб пшеничный</t>
  </si>
  <si>
    <t>Кондитерское изделие</t>
  </si>
  <si>
    <t>Суп картофельный с макаронными изделиями</t>
  </si>
  <si>
    <t>Чай сладкий с лимоном</t>
  </si>
  <si>
    <t>Соус томатный</t>
  </si>
  <si>
    <t>Фрукты</t>
  </si>
  <si>
    <t>Котлеты запечённые (рыбные)</t>
  </si>
  <si>
    <t>Свекольник со сметаной</t>
  </si>
  <si>
    <t>Салат огурцы нарезка</t>
  </si>
  <si>
    <t>Тефтели</t>
  </si>
  <si>
    <t>Гречка отварная</t>
  </si>
  <si>
    <t>377(3)</t>
  </si>
  <si>
    <t>Суп с крупой на суповом наборе</t>
  </si>
  <si>
    <t>Вареники картофельные со сметаной</t>
  </si>
  <si>
    <t>Йогурт 5%</t>
  </si>
  <si>
    <t>Салат витаминный (капуста с кукурузой)</t>
  </si>
  <si>
    <t>Плов из говядины</t>
  </si>
  <si>
    <t>Борщ на говяжьем бульоне</t>
  </si>
  <si>
    <t>Салат квашенная капуста</t>
  </si>
  <si>
    <t>Рассольник "Петербургский"</t>
  </si>
  <si>
    <t>Котлеты запеченные (рыбные)</t>
  </si>
  <si>
    <t>Какао с молоком</t>
  </si>
  <si>
    <t>Салат помидоры нарезка</t>
  </si>
  <si>
    <t>Суп харчо на суповом наборе</t>
  </si>
  <si>
    <t xml:space="preserve">Салат морковный </t>
  </si>
  <si>
    <t>Суп картофельный с вермишелью</t>
  </si>
  <si>
    <t>Рыба жаренная в духовке</t>
  </si>
  <si>
    <t>Салат из свеклы сзеленым горошком</t>
  </si>
  <si>
    <t>Щи из свежей капусты с картофелем на говядине</t>
  </si>
  <si>
    <t>Плов из курицы</t>
  </si>
  <si>
    <t>Кофейный напиток</t>
  </si>
  <si>
    <t>Суп крестьянский на суповом наборе</t>
  </si>
  <si>
    <t>Вареники творожные</t>
  </si>
  <si>
    <t>МКОУ "Песчаная СОШ"</t>
  </si>
  <si>
    <t>Селюкова Л.Х.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</si>
</sst>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79</v>
      </c>
      <c r="D1" s="48"/>
      <c r="E1" s="48"/>
      <c r="F1" s="12" t="s">
        <v>16</v>
      </c>
      <c r="G1" s="2" t="s">
        <v>17</v>
      </c>
      <c r="H1" s="49" t="s">
        <v>35</v>
      </c>
      <c r="I1" s="49"/>
      <c r="J1" s="49"/>
      <c r="K1" s="49"/>
    </row>
    <row r="2" spans="1:11" ht="18" x14ac:dyDescent="0.2">
      <c r="A2" s="35" t="s">
        <v>6</v>
      </c>
      <c r="C2" s="2"/>
      <c r="G2" s="2" t="s">
        <v>18</v>
      </c>
      <c r="H2" s="49" t="s">
        <v>80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/>
      <c r="I3" s="50"/>
      <c r="J3" s="50"/>
      <c r="K3" s="50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</row>
    <row r="16" spans="1:11" ht="15" x14ac:dyDescent="0.25">
      <c r="A16" s="23"/>
      <c r="B16" s="15"/>
      <c r="C16" s="11"/>
      <c r="D16" s="7" t="s">
        <v>28</v>
      </c>
      <c r="E16" s="42" t="s">
        <v>39</v>
      </c>
      <c r="F16" s="43">
        <v>220</v>
      </c>
      <c r="G16" s="43">
        <v>13.95</v>
      </c>
      <c r="H16" s="43">
        <v>12.99</v>
      </c>
      <c r="I16" s="43">
        <v>30.8</v>
      </c>
      <c r="J16" s="43">
        <v>295.5</v>
      </c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11.2</v>
      </c>
      <c r="J18" s="43">
        <v>45</v>
      </c>
      <c r="K18" s="44"/>
    </row>
    <row r="19" spans="1:11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8.1999999999999993</v>
      </c>
      <c r="H19" s="43">
        <v>1.4</v>
      </c>
      <c r="I19" s="43">
        <v>1.3</v>
      </c>
      <c r="J19" s="43">
        <v>195</v>
      </c>
      <c r="K19" s="44">
        <v>878</v>
      </c>
    </row>
    <row r="20" spans="1:11" ht="15" x14ac:dyDescent="0.25">
      <c r="A20" s="23"/>
      <c r="B20" s="15"/>
      <c r="C20" s="11"/>
      <c r="D20" s="7" t="s">
        <v>32</v>
      </c>
      <c r="E20" s="42" t="s">
        <v>47</v>
      </c>
      <c r="F20" s="43">
        <v>70</v>
      </c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v>740</v>
      </c>
      <c r="G23" s="19">
        <v>26.54</v>
      </c>
      <c r="H23" s="19">
        <v>18.61</v>
      </c>
      <c r="I23" s="19">
        <f>SUM(I14:I22)</f>
        <v>56.36</v>
      </c>
      <c r="J23" s="19">
        <f>SUM(J14:J22)</f>
        <v>643.29999999999995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v>740</v>
      </c>
      <c r="G24" s="32">
        <f t="shared" ref="G24:J24" si="1">G13+G23</f>
        <v>26.54</v>
      </c>
      <c r="H24" s="32">
        <f t="shared" si="1"/>
        <v>18.61</v>
      </c>
      <c r="I24" s="32">
        <f t="shared" si="1"/>
        <v>56.36</v>
      </c>
      <c r="J24" s="32">
        <f t="shared" si="1"/>
        <v>643.29999999999995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" si="5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150</v>
      </c>
      <c r="G33" s="43">
        <v>1.43</v>
      </c>
      <c r="H33" s="43">
        <v>6.09</v>
      </c>
      <c r="I33" s="43">
        <v>8.36</v>
      </c>
      <c r="J33" s="43">
        <v>93.9</v>
      </c>
      <c r="K33" s="44">
        <v>33</v>
      </c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2.15</v>
      </c>
      <c r="H34" s="43">
        <v>2.27</v>
      </c>
      <c r="I34" s="43">
        <v>13.71</v>
      </c>
      <c r="J34" s="43">
        <v>83.8</v>
      </c>
      <c r="K34" s="44">
        <v>170</v>
      </c>
    </row>
    <row r="35" spans="1:11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608</v>
      </c>
    </row>
    <row r="36" spans="1:11" ht="15" x14ac:dyDescent="0.25">
      <c r="A36" s="14"/>
      <c r="B36" s="15"/>
      <c r="C36" s="11"/>
      <c r="D36" s="7" t="s">
        <v>29</v>
      </c>
      <c r="E36" s="42" t="s">
        <v>42</v>
      </c>
      <c r="F36" s="43">
        <v>200</v>
      </c>
      <c r="G36" s="43">
        <v>8.77</v>
      </c>
      <c r="H36" s="43">
        <v>9.35</v>
      </c>
      <c r="I36" s="43">
        <v>57.93</v>
      </c>
      <c r="J36" s="43">
        <v>336.51</v>
      </c>
      <c r="K36" s="44">
        <v>309</v>
      </c>
    </row>
    <row r="37" spans="1:11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0.13300000000000001</v>
      </c>
      <c r="H37" s="43">
        <v>5.0000000000000001E-3</v>
      </c>
      <c r="I37" s="43">
        <v>12.19</v>
      </c>
      <c r="J37" s="43">
        <v>46.292000000000002</v>
      </c>
      <c r="K37" s="44">
        <v>154</v>
      </c>
    </row>
    <row r="38" spans="1:11" ht="15" x14ac:dyDescent="0.25">
      <c r="A38" s="14"/>
      <c r="B38" s="15"/>
      <c r="C38" s="11"/>
      <c r="D38" s="7" t="s">
        <v>31</v>
      </c>
      <c r="E38" s="42" t="s">
        <v>38</v>
      </c>
      <c r="F38" s="43">
        <v>50</v>
      </c>
      <c r="G38" s="43">
        <v>8.1999999999999993</v>
      </c>
      <c r="H38" s="43">
        <v>1.4</v>
      </c>
      <c r="I38" s="43">
        <v>1.3</v>
      </c>
      <c r="J38" s="43">
        <v>195</v>
      </c>
      <c r="K38" s="44">
        <v>878</v>
      </c>
    </row>
    <row r="39" spans="1:11" ht="15" x14ac:dyDescent="0.25">
      <c r="A39" s="14"/>
      <c r="B39" s="15"/>
      <c r="C39" s="11"/>
      <c r="D39" s="7" t="s">
        <v>32</v>
      </c>
      <c r="E39" s="42" t="s">
        <v>51</v>
      </c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50</v>
      </c>
      <c r="F40" s="43">
        <v>50</v>
      </c>
      <c r="G40" s="43">
        <v>0.5</v>
      </c>
      <c r="H40" s="43">
        <v>2.2149999999999999</v>
      </c>
      <c r="I40" s="43">
        <v>3</v>
      </c>
      <c r="J40" s="43">
        <v>35</v>
      </c>
      <c r="K40" s="44">
        <v>223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6">SUM(G33:G41)</f>
        <v>36.733000000000004</v>
      </c>
      <c r="H42" s="19">
        <f t="shared" ref="H42" si="7">SUM(H33:H41)</f>
        <v>32.879999999999995</v>
      </c>
      <c r="I42" s="19">
        <f t="shared" ref="I42" si="8">SUM(I33:I41)</f>
        <v>112.18999999999998</v>
      </c>
      <c r="J42" s="19">
        <f t="shared" ref="J42" si="9">SUM(J33:J41)</f>
        <v>1019.2520000000001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950</v>
      </c>
      <c r="G43" s="32">
        <f t="shared" ref="G43" si="10">G32+G42</f>
        <v>36.733000000000004</v>
      </c>
      <c r="H43" s="32">
        <f t="shared" ref="H43" si="11">H32+H42</f>
        <v>32.879999999999995</v>
      </c>
      <c r="I43" s="32">
        <f t="shared" ref="I43" si="12">I32+I42</f>
        <v>112.18999999999998</v>
      </c>
      <c r="J43" s="32">
        <f t="shared" ref="J43" si="13">J32+J42</f>
        <v>1019.2520000000001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" si="17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150</v>
      </c>
      <c r="G52" s="43">
        <v>0.65</v>
      </c>
      <c r="H52" s="43">
        <v>0.11</v>
      </c>
      <c r="I52" s="43">
        <v>3.63</v>
      </c>
      <c r="J52" s="43">
        <v>15</v>
      </c>
      <c r="K52" s="44"/>
    </row>
    <row r="53" spans="1:11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2.2679999999999998</v>
      </c>
      <c r="H53" s="43">
        <v>5.38</v>
      </c>
      <c r="I53" s="43">
        <v>10.981999999999999</v>
      </c>
      <c r="J53" s="43">
        <v>98.677000000000007</v>
      </c>
      <c r="K53" s="44">
        <v>36</v>
      </c>
    </row>
    <row r="54" spans="1:11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7.83</v>
      </c>
      <c r="H54" s="43">
        <v>8.75</v>
      </c>
      <c r="I54" s="43">
        <v>10.25</v>
      </c>
      <c r="J54" s="43">
        <v>151</v>
      </c>
      <c r="K54" s="44">
        <v>278</v>
      </c>
    </row>
    <row r="55" spans="1:11" ht="15" x14ac:dyDescent="0.25">
      <c r="A55" s="23"/>
      <c r="B55" s="15"/>
      <c r="C55" s="11"/>
      <c r="D55" s="7" t="s">
        <v>29</v>
      </c>
      <c r="E55" s="42" t="s">
        <v>56</v>
      </c>
      <c r="F55" s="43">
        <v>200</v>
      </c>
      <c r="G55" s="43">
        <v>5.6</v>
      </c>
      <c r="H55" s="43">
        <v>3.48</v>
      </c>
      <c r="I55" s="43">
        <v>23.16</v>
      </c>
      <c r="J55" s="43">
        <v>243.75</v>
      </c>
      <c r="K55" s="44">
        <v>165</v>
      </c>
    </row>
    <row r="56" spans="1:11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3.17</v>
      </c>
      <c r="H56" s="43">
        <v>2.68</v>
      </c>
      <c r="I56" s="43">
        <v>15.95</v>
      </c>
      <c r="J56" s="43">
        <v>100.6</v>
      </c>
      <c r="K56" s="44">
        <v>379</v>
      </c>
    </row>
    <row r="57" spans="1:11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8.1999999999999993</v>
      </c>
      <c r="H57" s="43">
        <v>1.4</v>
      </c>
      <c r="I57" s="43">
        <v>1.3</v>
      </c>
      <c r="J57" s="43">
        <v>195</v>
      </c>
      <c r="K57" s="44">
        <v>878</v>
      </c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 t="s">
        <v>50</v>
      </c>
      <c r="F59" s="43">
        <v>50</v>
      </c>
      <c r="G59" s="43">
        <v>1.6</v>
      </c>
      <c r="H59" s="43">
        <v>1.5</v>
      </c>
      <c r="I59" s="43">
        <v>4.4000000000000004</v>
      </c>
      <c r="J59" s="43">
        <v>38</v>
      </c>
      <c r="K59" s="44" t="s">
        <v>57</v>
      </c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18">SUM(G52:G60)</f>
        <v>29.318000000000001</v>
      </c>
      <c r="H61" s="19">
        <f t="shared" ref="H61" si="19">SUM(H52:H60)</f>
        <v>23.299999999999997</v>
      </c>
      <c r="I61" s="19">
        <f t="shared" ref="I61" si="20">SUM(I52:I60)</f>
        <v>69.671999999999997</v>
      </c>
      <c r="J61" s="19">
        <f t="shared" ref="J61" si="21">SUM(J52:J60)</f>
        <v>842.02700000000004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950</v>
      </c>
      <c r="G62" s="32">
        <f t="shared" ref="G62" si="22">G51+G61</f>
        <v>29.318000000000001</v>
      </c>
      <c r="H62" s="32">
        <f t="shared" ref="H62" si="23">H51+H61</f>
        <v>23.299999999999997</v>
      </c>
      <c r="I62" s="32">
        <f t="shared" ref="I62" si="24">I51+I61</f>
        <v>69.671999999999997</v>
      </c>
      <c r="J62" s="32">
        <f t="shared" ref="J62" si="25">J51+J61</f>
        <v>842.02700000000004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" si="29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2.5</v>
      </c>
      <c r="H72" s="43">
        <v>3</v>
      </c>
      <c r="I72" s="43">
        <v>18.8</v>
      </c>
      <c r="J72" s="43">
        <v>113</v>
      </c>
      <c r="K72" s="44">
        <v>103</v>
      </c>
    </row>
    <row r="73" spans="1:11" ht="1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5</v>
      </c>
      <c r="H73" s="43">
        <v>4</v>
      </c>
      <c r="I73" s="43">
        <v>35</v>
      </c>
      <c r="J73" s="43">
        <v>190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36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</row>
    <row r="76" spans="1:11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8.1999999999999993</v>
      </c>
      <c r="H76" s="43">
        <v>1.4</v>
      </c>
      <c r="I76" s="43">
        <v>1.3</v>
      </c>
      <c r="J76" s="43">
        <v>195</v>
      </c>
      <c r="K76" s="44">
        <v>878</v>
      </c>
    </row>
    <row r="77" spans="1:11" ht="15" x14ac:dyDescent="0.25">
      <c r="A77" s="23"/>
      <c r="B77" s="15"/>
      <c r="C77" s="11"/>
      <c r="D77" s="7" t="s">
        <v>32</v>
      </c>
      <c r="E77" s="42" t="s">
        <v>60</v>
      </c>
      <c r="F77" s="43">
        <v>115</v>
      </c>
      <c r="G77" s="43">
        <v>2.2000000000000002</v>
      </c>
      <c r="H77" s="43">
        <v>5</v>
      </c>
      <c r="I77" s="43">
        <v>17</v>
      </c>
      <c r="J77" s="43">
        <v>120</v>
      </c>
      <c r="K77" s="44"/>
    </row>
    <row r="78" spans="1:11" ht="15" x14ac:dyDescent="0.25">
      <c r="A78" s="23"/>
      <c r="B78" s="15"/>
      <c r="C78" s="11"/>
      <c r="D78" s="6"/>
      <c r="E78" s="42" t="s">
        <v>47</v>
      </c>
      <c r="F78" s="43">
        <v>70</v>
      </c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0">SUM(G71:G79)</f>
        <v>17.97</v>
      </c>
      <c r="H80" s="19">
        <f t="shared" ref="H80" si="31">SUM(H71:H79)</f>
        <v>13.42</v>
      </c>
      <c r="I80" s="19">
        <f t="shared" ref="I80" si="32">SUM(I71:I79)</f>
        <v>87.1</v>
      </c>
      <c r="J80" s="19">
        <f t="shared" ref="J80" si="33">SUM(J71:J79)</f>
        <v>678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735</v>
      </c>
      <c r="G81" s="32">
        <f t="shared" ref="G81" si="34">G70+G80</f>
        <v>17.97</v>
      </c>
      <c r="H81" s="32">
        <f t="shared" ref="H81" si="35">H70+H80</f>
        <v>13.42</v>
      </c>
      <c r="I81" s="32">
        <f t="shared" ref="I81" si="36">I70+I80</f>
        <v>87.1</v>
      </c>
      <c r="J81" s="32">
        <f t="shared" ref="J81" si="37">J70+J80</f>
        <v>678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" si="41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150</v>
      </c>
      <c r="G90" s="43">
        <v>4.1399999999999997</v>
      </c>
      <c r="H90" s="43">
        <v>8.02</v>
      </c>
      <c r="I90" s="43">
        <v>10.95</v>
      </c>
      <c r="J90" s="43">
        <v>198.93</v>
      </c>
      <c r="K90" s="44">
        <v>49</v>
      </c>
    </row>
    <row r="91" spans="1:11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170</v>
      </c>
    </row>
    <row r="92" spans="1:11" ht="15" x14ac:dyDescent="0.25">
      <c r="A92" s="23"/>
      <c r="B92" s="15"/>
      <c r="C92" s="11"/>
      <c r="D92" s="7" t="s">
        <v>28</v>
      </c>
      <c r="E92" s="42" t="s">
        <v>62</v>
      </c>
      <c r="F92" s="43">
        <v>200</v>
      </c>
      <c r="G92" s="43">
        <v>25.38</v>
      </c>
      <c r="H92" s="43">
        <v>21.25</v>
      </c>
      <c r="I92" s="43">
        <v>44.61</v>
      </c>
      <c r="J92" s="43">
        <v>471.25</v>
      </c>
      <c r="K92" s="44">
        <v>304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 t="s">
        <v>37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</row>
    <row r="95" spans="1:11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8.1999999999999993</v>
      </c>
      <c r="H95" s="43">
        <v>1.4</v>
      </c>
      <c r="I95" s="43">
        <v>1.3</v>
      </c>
      <c r="J95" s="43">
        <v>195</v>
      </c>
      <c r="K95" s="44">
        <v>878</v>
      </c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2">SUM(G90:G98)</f>
        <v>39.83</v>
      </c>
      <c r="H99" s="19">
        <f t="shared" ref="H99" si="43">SUM(H90:H98)</f>
        <v>34.690000000000005</v>
      </c>
      <c r="I99" s="19">
        <f t="shared" ref="I99" si="44">SUM(I90:I98)</f>
        <v>189.07</v>
      </c>
      <c r="J99" s="19">
        <f t="shared" ref="J99" si="45">SUM(J90:J98)</f>
        <v>1079.98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800</v>
      </c>
      <c r="G100" s="32">
        <f t="shared" ref="G100" si="46">G89+G99</f>
        <v>39.83</v>
      </c>
      <c r="H100" s="32">
        <f t="shared" ref="H100" si="47">H89+H99</f>
        <v>34.690000000000005</v>
      </c>
      <c r="I100" s="32">
        <f t="shared" ref="I100" si="48">I89+I99</f>
        <v>189.07</v>
      </c>
      <c r="J100" s="32">
        <f t="shared" ref="J100" si="49">J89+J99</f>
        <v>1079.98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150</v>
      </c>
      <c r="G109" s="43">
        <v>1.58</v>
      </c>
      <c r="H109" s="43">
        <v>4.99</v>
      </c>
      <c r="I109" s="43">
        <v>7.66</v>
      </c>
      <c r="J109" s="43">
        <v>83.2</v>
      </c>
      <c r="K109" s="44">
        <v>81</v>
      </c>
    </row>
    <row r="110" spans="1:11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1.68</v>
      </c>
      <c r="H110" s="43">
        <v>4.09</v>
      </c>
      <c r="I110" s="43">
        <v>13.27</v>
      </c>
      <c r="J110" s="43">
        <v>96.6</v>
      </c>
      <c r="K110" s="44">
        <v>197</v>
      </c>
    </row>
    <row r="111" spans="1:11" ht="15" x14ac:dyDescent="0.25">
      <c r="A111" s="23"/>
      <c r="B111" s="15"/>
      <c r="C111" s="11"/>
      <c r="D111" s="7" t="s">
        <v>28</v>
      </c>
      <c r="E111" s="42" t="s">
        <v>66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608</v>
      </c>
    </row>
    <row r="112" spans="1:11" ht="15" x14ac:dyDescent="0.25">
      <c r="A112" s="23"/>
      <c r="B112" s="15"/>
      <c r="C112" s="11"/>
      <c r="D112" s="7" t="s">
        <v>29</v>
      </c>
      <c r="E112" s="42" t="s">
        <v>42</v>
      </c>
      <c r="F112" s="43">
        <v>200</v>
      </c>
      <c r="G112" s="43">
        <v>8.77</v>
      </c>
      <c r="H112" s="43">
        <v>9.35</v>
      </c>
      <c r="I112" s="43">
        <v>57.93</v>
      </c>
      <c r="J112" s="43">
        <v>336.51</v>
      </c>
      <c r="K112" s="44">
        <v>309</v>
      </c>
    </row>
    <row r="113" spans="1:11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3.17</v>
      </c>
      <c r="H113" s="43">
        <v>2.68</v>
      </c>
      <c r="I113" s="43">
        <v>15.95</v>
      </c>
      <c r="J113" s="43">
        <v>100.6</v>
      </c>
      <c r="K113" s="44">
        <v>379</v>
      </c>
    </row>
    <row r="114" spans="1:11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8.1999999999999993</v>
      </c>
      <c r="H114" s="43">
        <v>1.04</v>
      </c>
      <c r="I114" s="43">
        <v>4.3</v>
      </c>
      <c r="J114" s="43">
        <v>195</v>
      </c>
      <c r="K114" s="44">
        <v>878</v>
      </c>
    </row>
    <row r="115" spans="1:11" ht="15" x14ac:dyDescent="0.25">
      <c r="A115" s="23"/>
      <c r="B115" s="15"/>
      <c r="C115" s="11"/>
      <c r="D115" s="7" t="s">
        <v>32</v>
      </c>
      <c r="E115" s="42" t="s">
        <v>51</v>
      </c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54"/>
      <c r="E116" s="42"/>
      <c r="F116" s="43">
        <v>50</v>
      </c>
      <c r="G116" s="43">
        <v>0.5</v>
      </c>
      <c r="H116" s="43">
        <v>2.2149999999999999</v>
      </c>
      <c r="I116" s="43">
        <v>3</v>
      </c>
      <c r="J116" s="43">
        <v>35</v>
      </c>
      <c r="K116" s="44">
        <v>223</v>
      </c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1">SUM(G109:G117)</f>
        <v>39.450000000000003</v>
      </c>
      <c r="H118" s="19">
        <f t="shared" si="51"/>
        <v>35.915000000000006</v>
      </c>
      <c r="I118" s="19">
        <f t="shared" si="51"/>
        <v>117.81</v>
      </c>
      <c r="J118" s="19">
        <f t="shared" si="51"/>
        <v>1075.6599999999999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950</v>
      </c>
      <c r="G119" s="32">
        <f t="shared" ref="G119" si="52">G108+G118</f>
        <v>39.450000000000003</v>
      </c>
      <c r="H119" s="32">
        <f t="shared" ref="H119" si="53">H108+H118</f>
        <v>35.915000000000006</v>
      </c>
      <c r="I119" s="32">
        <f t="shared" ref="I119" si="54">I108+I118</f>
        <v>117.81</v>
      </c>
      <c r="J119" s="32">
        <f t="shared" ref="J119" si="55">J108+J118</f>
        <v>1075.6599999999999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150</v>
      </c>
      <c r="G128" s="43">
        <v>0.68</v>
      </c>
      <c r="H128" s="43">
        <v>3.71</v>
      </c>
      <c r="I128" s="43">
        <v>2.83</v>
      </c>
      <c r="J128" s="43">
        <v>47.46</v>
      </c>
      <c r="K128" s="44">
        <v>23</v>
      </c>
    </row>
    <row r="129" spans="1:11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3.93</v>
      </c>
      <c r="H129" s="43">
        <v>4.9000000000000004</v>
      </c>
      <c r="I129" s="43">
        <v>16.84</v>
      </c>
      <c r="J129" s="43">
        <v>120.88</v>
      </c>
      <c r="K129" s="44">
        <v>101</v>
      </c>
    </row>
    <row r="130" spans="1:11" ht="15" x14ac:dyDescent="0.25">
      <c r="A130" s="14"/>
      <c r="B130" s="15"/>
      <c r="C130" s="11"/>
      <c r="D130" s="7" t="s">
        <v>28</v>
      </c>
      <c r="E130" s="42" t="s">
        <v>39</v>
      </c>
      <c r="F130" s="43">
        <v>220</v>
      </c>
      <c r="G130" s="43">
        <v>13.95</v>
      </c>
      <c r="H130" s="43">
        <v>12.99</v>
      </c>
      <c r="I130" s="43">
        <v>30.8</v>
      </c>
      <c r="J130" s="43">
        <v>295.5</v>
      </c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11.2</v>
      </c>
      <c r="J132" s="43">
        <v>45</v>
      </c>
      <c r="K132" s="44"/>
    </row>
    <row r="133" spans="1:11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8.1999999999999993</v>
      </c>
      <c r="H133" s="43">
        <v>1.4</v>
      </c>
      <c r="I133" s="43">
        <v>1.3</v>
      </c>
      <c r="J133" s="43">
        <v>195</v>
      </c>
      <c r="K133" s="44">
        <v>878</v>
      </c>
    </row>
    <row r="134" spans="1:11" ht="15" x14ac:dyDescent="0.25">
      <c r="A134" s="14"/>
      <c r="B134" s="15"/>
      <c r="C134" s="11"/>
      <c r="D134" s="7" t="s">
        <v>32</v>
      </c>
      <c r="E134" s="42" t="s">
        <v>47</v>
      </c>
      <c r="F134" s="43">
        <v>70</v>
      </c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57">SUM(G128:G136)</f>
        <v>26.759999999999998</v>
      </c>
      <c r="H137" s="19">
        <f t="shared" si="57"/>
        <v>23</v>
      </c>
      <c r="I137" s="19">
        <f t="shared" si="57"/>
        <v>62.97</v>
      </c>
      <c r="J137" s="19">
        <f t="shared" si="57"/>
        <v>703.84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58">G127+G137</f>
        <v>26.759999999999998</v>
      </c>
      <c r="H138" s="32">
        <f t="shared" ref="H138" si="59">H127+H137</f>
        <v>23</v>
      </c>
      <c r="I138" s="32">
        <f t="shared" ref="I138" si="60">I127+I137</f>
        <v>62.97</v>
      </c>
      <c r="J138" s="32">
        <f t="shared" ref="J138" si="61">J127+J137</f>
        <v>703.84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150</v>
      </c>
      <c r="G147" s="43">
        <v>1</v>
      </c>
      <c r="H147" s="43">
        <v>4.5</v>
      </c>
      <c r="I147" s="43">
        <v>14.5</v>
      </c>
      <c r="J147" s="43">
        <v>100</v>
      </c>
      <c r="K147" s="44">
        <v>16</v>
      </c>
    </row>
    <row r="148" spans="1:11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2.15</v>
      </c>
      <c r="H148" s="43">
        <v>2.27</v>
      </c>
      <c r="I148" s="43">
        <v>13.71</v>
      </c>
      <c r="J148" s="43">
        <v>83.8</v>
      </c>
      <c r="K148" s="44">
        <v>208</v>
      </c>
    </row>
    <row r="149" spans="1:11" ht="15" x14ac:dyDescent="0.25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15.35</v>
      </c>
      <c r="H149" s="43">
        <v>6.66</v>
      </c>
      <c r="I149" s="43">
        <v>2.72</v>
      </c>
      <c r="J149" s="43">
        <v>122.46</v>
      </c>
      <c r="K149" s="44"/>
    </row>
    <row r="150" spans="1:11" ht="15" x14ac:dyDescent="0.25">
      <c r="A150" s="23"/>
      <c r="B150" s="15"/>
      <c r="C150" s="11"/>
      <c r="D150" s="7" t="s">
        <v>29</v>
      </c>
      <c r="E150" s="42" t="s">
        <v>41</v>
      </c>
      <c r="F150" s="43">
        <v>200</v>
      </c>
      <c r="G150" s="43">
        <v>3.07</v>
      </c>
      <c r="H150" s="43">
        <v>0.02</v>
      </c>
      <c r="I150" s="43">
        <v>20.440000000000001</v>
      </c>
      <c r="J150" s="43">
        <v>137.25</v>
      </c>
      <c r="K150" s="44">
        <v>312</v>
      </c>
    </row>
    <row r="151" spans="1:11" ht="15" x14ac:dyDescent="0.25">
      <c r="A151" s="23"/>
      <c r="B151" s="15"/>
      <c r="C151" s="11"/>
      <c r="D151" s="7" t="s">
        <v>30</v>
      </c>
      <c r="E151" s="42" t="s">
        <v>37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</row>
    <row r="152" spans="1:11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8.1999999999999993</v>
      </c>
      <c r="H152" s="43">
        <v>1.4</v>
      </c>
      <c r="I152" s="43">
        <v>1.3</v>
      </c>
      <c r="J152" s="43">
        <v>195</v>
      </c>
      <c r="K152" s="44">
        <v>878</v>
      </c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63">SUM(G147:G155)</f>
        <v>30.43</v>
      </c>
      <c r="H156" s="19">
        <f t="shared" si="63"/>
        <v>14.94</v>
      </c>
      <c r="I156" s="19">
        <f t="shared" si="63"/>
        <v>84.679999999999993</v>
      </c>
      <c r="J156" s="19">
        <f t="shared" si="63"/>
        <v>771.31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950</v>
      </c>
      <c r="G157" s="32">
        <f t="shared" ref="G157" si="64">G146+G156</f>
        <v>30.43</v>
      </c>
      <c r="H157" s="32">
        <f t="shared" ref="H157" si="65">H146+H156</f>
        <v>14.94</v>
      </c>
      <c r="I157" s="32">
        <f t="shared" ref="I157" si="66">I146+I156</f>
        <v>84.679999999999993</v>
      </c>
      <c r="J157" s="32">
        <f t="shared" ref="J157" si="67">J146+J156</f>
        <v>771.31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8">SUM(G158:G164)</f>
        <v>0</v>
      </c>
      <c r="H165" s="19">
        <f t="shared" si="68"/>
        <v>0</v>
      </c>
      <c r="I165" s="19">
        <f t="shared" si="68"/>
        <v>0</v>
      </c>
      <c r="J165" s="19">
        <f t="shared" si="68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150</v>
      </c>
      <c r="G166" s="43">
        <v>1.66</v>
      </c>
      <c r="H166" s="43">
        <v>4.18</v>
      </c>
      <c r="I166" s="43">
        <v>8.19</v>
      </c>
      <c r="J166" s="43">
        <v>77.099999999999994</v>
      </c>
      <c r="K166" s="44">
        <v>34</v>
      </c>
    </row>
    <row r="167" spans="1:11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1.75</v>
      </c>
      <c r="H167" s="43">
        <v>4.8899999999999997</v>
      </c>
      <c r="I167" s="43">
        <v>8.3490000000000002</v>
      </c>
      <c r="J167" s="43">
        <v>84.75</v>
      </c>
      <c r="K167" s="44">
        <v>187</v>
      </c>
    </row>
    <row r="168" spans="1:11" ht="15" x14ac:dyDescent="0.25">
      <c r="A168" s="23"/>
      <c r="B168" s="15"/>
      <c r="C168" s="11"/>
      <c r="D168" s="7" t="s">
        <v>28</v>
      </c>
      <c r="E168" s="42" t="s">
        <v>75</v>
      </c>
      <c r="F168" s="43">
        <v>200</v>
      </c>
      <c r="G168" s="43">
        <v>25.38</v>
      </c>
      <c r="H168" s="43">
        <v>21.25</v>
      </c>
      <c r="I168" s="43">
        <v>44.61</v>
      </c>
      <c r="J168" s="43">
        <v>471.25</v>
      </c>
      <c r="K168" s="44">
        <v>304</v>
      </c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12.4</v>
      </c>
      <c r="H170" s="43">
        <v>2.1</v>
      </c>
      <c r="I170" s="43">
        <v>75</v>
      </c>
      <c r="J170" s="43">
        <v>368</v>
      </c>
      <c r="K170" s="44"/>
    </row>
    <row r="171" spans="1:11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8.1999999999999993</v>
      </c>
      <c r="H171" s="43">
        <v>1.4</v>
      </c>
      <c r="I171" s="43">
        <v>1.3</v>
      </c>
      <c r="J171" s="43">
        <v>195</v>
      </c>
      <c r="K171" s="44">
        <v>878</v>
      </c>
    </row>
    <row r="172" spans="1:11" ht="15" x14ac:dyDescent="0.25">
      <c r="A172" s="23"/>
      <c r="B172" s="15"/>
      <c r="C172" s="11"/>
      <c r="D172" s="7" t="s">
        <v>32</v>
      </c>
      <c r="E172" s="42" t="s">
        <v>47</v>
      </c>
      <c r="F172" s="43">
        <v>70</v>
      </c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69">SUM(G166:G174)</f>
        <v>49.39</v>
      </c>
      <c r="H175" s="19">
        <f t="shared" si="69"/>
        <v>33.82</v>
      </c>
      <c r="I175" s="19">
        <f t="shared" si="69"/>
        <v>137.44900000000001</v>
      </c>
      <c r="J175" s="19">
        <f t="shared" si="69"/>
        <v>1196.0999999999999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70">G165+G175</f>
        <v>49.39</v>
      </c>
      <c r="H176" s="32">
        <f t="shared" ref="H176" si="71">H165+H175</f>
        <v>33.82</v>
      </c>
      <c r="I176" s="32">
        <f t="shared" ref="I176" si="72">I165+I175</f>
        <v>137.44900000000001</v>
      </c>
      <c r="J176" s="32">
        <f t="shared" ref="J176" si="73">J165+J175</f>
        <v>1196.0999999999999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4">SUM(G177:G183)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118.62</v>
      </c>
      <c r="K186" s="44">
        <v>201</v>
      </c>
    </row>
    <row r="187" spans="1:11" ht="15" x14ac:dyDescent="0.25">
      <c r="A187" s="23"/>
      <c r="B187" s="15"/>
      <c r="C187" s="11"/>
      <c r="D187" s="7" t="s">
        <v>28</v>
      </c>
      <c r="E187" s="42" t="s">
        <v>78</v>
      </c>
      <c r="F187" s="43">
        <v>200</v>
      </c>
      <c r="G187" s="43">
        <v>100.4</v>
      </c>
      <c r="H187" s="43">
        <v>4.3</v>
      </c>
      <c r="I187" s="43">
        <v>29.9</v>
      </c>
      <c r="J187" s="43">
        <v>194</v>
      </c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</row>
    <row r="190" spans="1:11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8.1999999999999993</v>
      </c>
      <c r="H190" s="43">
        <v>1.4</v>
      </c>
      <c r="I190" s="43">
        <v>1.3</v>
      </c>
      <c r="J190" s="43">
        <v>195</v>
      </c>
      <c r="K190" s="44">
        <v>878</v>
      </c>
    </row>
    <row r="191" spans="1:11" ht="15" x14ac:dyDescent="0.25">
      <c r="A191" s="23"/>
      <c r="B191" s="15"/>
      <c r="C191" s="11"/>
      <c r="D191" s="7" t="s">
        <v>32</v>
      </c>
      <c r="E191" s="42" t="s">
        <v>60</v>
      </c>
      <c r="F191" s="43">
        <v>115</v>
      </c>
      <c r="G191" s="43">
        <v>2.2000000000000002</v>
      </c>
      <c r="H191" s="43">
        <v>5</v>
      </c>
      <c r="I191" s="43">
        <v>17</v>
      </c>
      <c r="J191" s="43">
        <v>120</v>
      </c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75">SUM(G185:G193)</f>
        <v>118.76000000000002</v>
      </c>
      <c r="H194" s="19">
        <f t="shared" si="75"/>
        <v>19.41</v>
      </c>
      <c r="I194" s="19">
        <f t="shared" si="75"/>
        <v>76.569999999999993</v>
      </c>
      <c r="J194" s="19">
        <f t="shared" si="75"/>
        <v>728.22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765</v>
      </c>
      <c r="G195" s="32">
        <f t="shared" ref="G195" si="76">G184+G194</f>
        <v>118.76000000000002</v>
      </c>
      <c r="H195" s="32">
        <f t="shared" ref="H195" si="77">H184+H194</f>
        <v>19.41</v>
      </c>
      <c r="I195" s="32">
        <f t="shared" ref="I195" si="78">I184+I194</f>
        <v>76.569999999999993</v>
      </c>
      <c r="J195" s="32">
        <f t="shared" ref="J195" si="79">J184+J194</f>
        <v>728.22</v>
      </c>
      <c r="K195" s="32"/>
    </row>
    <row r="196" spans="1:11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41.518100000000004</v>
      </c>
      <c r="H196" s="34">
        <f t="shared" si="80"/>
        <v>24.9985</v>
      </c>
      <c r="I196" s="34">
        <f t="shared" si="80"/>
        <v>99.38709999999999</v>
      </c>
      <c r="J196" s="34">
        <f t="shared" si="80"/>
        <v>873.76890000000003</v>
      </c>
      <c r="K196" s="34"/>
    </row>
  </sheetData>
  <sheetProtection selectLockedCells="1" selectUnlockedCell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2025-01-19T20:29:03Z</dcterms:modified>
</cp:coreProperties>
</file>